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<sst xmlns="http://schemas.openxmlformats.org/spreadsheetml/2006/main" count="636" uniqueCount="226">
  <si>
    <r>
      <t>附件</t>
    </r>
    <r>
      <rPr>
        <b/>
        <sz val="20"/>
        <color theme="1"/>
        <rFont val="Times New Roman"/>
        <charset val="134"/>
      </rPr>
      <t>2</t>
    </r>
    <r>
      <rPr>
        <b/>
        <sz val="20"/>
        <color theme="1"/>
        <rFont val="方正仿宋_GBK"/>
        <charset val="134"/>
      </rPr>
      <t>：西畴县纪委县监委公开招聘编外人员进入面试人员名单</t>
    </r>
  </si>
  <si>
    <r>
      <t>驾驶员岗位【笔试加权值：</t>
    </r>
    <r>
      <rPr>
        <b/>
        <sz val="16"/>
        <color theme="1"/>
        <rFont val="Times New Roman"/>
        <charset val="134"/>
      </rPr>
      <t>30%</t>
    </r>
    <r>
      <rPr>
        <b/>
        <sz val="16"/>
        <color theme="1"/>
        <rFont val="方正仿宋_GBK"/>
        <charset val="134"/>
      </rPr>
      <t>，专项测试加权值：</t>
    </r>
    <r>
      <rPr>
        <b/>
        <sz val="16"/>
        <color theme="1"/>
        <rFont val="Times New Roman"/>
        <charset val="134"/>
      </rPr>
      <t>40%</t>
    </r>
    <r>
      <rPr>
        <b/>
        <sz val="16"/>
        <color theme="1"/>
        <rFont val="方正仿宋_GBK"/>
        <charset val="134"/>
      </rPr>
      <t>】</t>
    </r>
  </si>
  <si>
    <t>姓名</t>
  </si>
  <si>
    <t>准考证号</t>
  </si>
  <si>
    <t>性别</t>
  </si>
  <si>
    <t>报考单位名称</t>
  </si>
  <si>
    <t>笔试成绩</t>
  </si>
  <si>
    <t>笔试加权成绩</t>
  </si>
  <si>
    <t>专项测试成绩</t>
  </si>
  <si>
    <t>专项测试加权成绩</t>
  </si>
  <si>
    <t>加权成绩</t>
  </si>
  <si>
    <t>名次</t>
  </si>
  <si>
    <t>是否进入面试</t>
  </si>
  <si>
    <t>李泽民</t>
  </si>
  <si>
    <t>5326663500232312101092</t>
  </si>
  <si>
    <t>男</t>
  </si>
  <si>
    <t>西畴县纪委县监委</t>
  </si>
  <si>
    <t>69.5</t>
  </si>
  <si>
    <t>是</t>
  </si>
  <si>
    <t>王世宇</t>
  </si>
  <si>
    <t>5326663500232312101125</t>
  </si>
  <si>
    <t>63.5</t>
  </si>
  <si>
    <t>柏正帆</t>
  </si>
  <si>
    <t>5326663500232312101093</t>
  </si>
  <si>
    <t>63</t>
  </si>
  <si>
    <t>殷仕贵</t>
  </si>
  <si>
    <t>5326663500232312101106</t>
  </si>
  <si>
    <t>64</t>
  </si>
  <si>
    <t>郑洪玉</t>
  </si>
  <si>
    <t>5326663500232312101114</t>
  </si>
  <si>
    <t>58.5</t>
  </si>
  <si>
    <t>罗才峰</t>
  </si>
  <si>
    <t>5326663500232312101087</t>
  </si>
  <si>
    <t>56</t>
  </si>
  <si>
    <t>杨德</t>
  </si>
  <si>
    <t>5326663500232312101109</t>
  </si>
  <si>
    <t>55</t>
  </si>
  <si>
    <t>否</t>
  </si>
  <si>
    <t>何兆杰</t>
  </si>
  <si>
    <t>5326663500232312101108</t>
  </si>
  <si>
    <t>51.5</t>
  </si>
  <si>
    <t>胡世民</t>
  </si>
  <si>
    <t>5326663500232312101095</t>
  </si>
  <si>
    <t>53.5</t>
  </si>
  <si>
    <r>
      <t>文秘岗位（女）【笔试加权值：</t>
    </r>
    <r>
      <rPr>
        <b/>
        <sz val="16"/>
        <color theme="1"/>
        <rFont val="Times New Roman"/>
        <charset val="134"/>
      </rPr>
      <t>40%</t>
    </r>
    <r>
      <rPr>
        <b/>
        <sz val="16"/>
        <color theme="1"/>
        <rFont val="方正仿宋_GBK"/>
        <charset val="134"/>
      </rPr>
      <t>，专项测试加权值：</t>
    </r>
    <r>
      <rPr>
        <b/>
        <sz val="16"/>
        <color theme="1"/>
        <rFont val="Times New Roman"/>
        <charset val="134"/>
      </rPr>
      <t>20%</t>
    </r>
    <r>
      <rPr>
        <b/>
        <sz val="16"/>
        <color theme="1"/>
        <rFont val="方正仿宋_GBK"/>
        <charset val="134"/>
      </rPr>
      <t>】</t>
    </r>
  </si>
  <si>
    <t>王文</t>
  </si>
  <si>
    <t>5326663500232312101008</t>
  </si>
  <si>
    <t>女</t>
  </si>
  <si>
    <t>陈革</t>
  </si>
  <si>
    <t>5326663500232312101009</t>
  </si>
  <si>
    <t>熊珍</t>
  </si>
  <si>
    <t>5326663500232312101030</t>
  </si>
  <si>
    <r>
      <t>文秘岗位（男）【笔试加权值：</t>
    </r>
    <r>
      <rPr>
        <b/>
        <sz val="16"/>
        <color theme="1"/>
        <rFont val="Times New Roman"/>
        <charset val="134"/>
      </rPr>
      <t>40%</t>
    </r>
    <r>
      <rPr>
        <b/>
        <sz val="16"/>
        <color theme="1"/>
        <rFont val="方正仿宋_GBK"/>
        <charset val="134"/>
      </rPr>
      <t>，专项测试加权值：</t>
    </r>
    <r>
      <rPr>
        <b/>
        <sz val="16"/>
        <color theme="1"/>
        <rFont val="Times New Roman"/>
        <charset val="134"/>
      </rPr>
      <t>20%</t>
    </r>
    <r>
      <rPr>
        <b/>
        <sz val="16"/>
        <color theme="1"/>
        <rFont val="方正仿宋_GBK"/>
        <charset val="134"/>
      </rPr>
      <t>】</t>
    </r>
  </si>
  <si>
    <t>付绍彬</t>
  </si>
  <si>
    <t>5326663500232312101053</t>
  </si>
  <si>
    <t>戴旷伦</t>
  </si>
  <si>
    <t>5326663500232312101003</t>
  </si>
  <si>
    <t>刘基维</t>
  </si>
  <si>
    <t>5326663500232312101083</t>
  </si>
  <si>
    <r>
      <t>监察辅助岗位（女）【笔试加权值：</t>
    </r>
    <r>
      <rPr>
        <b/>
        <sz val="16"/>
        <color theme="1"/>
        <rFont val="Times New Roman"/>
        <charset val="134"/>
      </rPr>
      <t>40%</t>
    </r>
    <r>
      <rPr>
        <b/>
        <sz val="16"/>
        <color theme="1"/>
        <rFont val="方正仿宋_GBK"/>
        <charset val="134"/>
      </rPr>
      <t>，专项测试加权值：</t>
    </r>
    <r>
      <rPr>
        <b/>
        <sz val="16"/>
        <color theme="1"/>
        <rFont val="Times New Roman"/>
        <charset val="134"/>
      </rPr>
      <t>20%</t>
    </r>
    <r>
      <rPr>
        <b/>
        <sz val="16"/>
        <color theme="1"/>
        <rFont val="方正仿宋_GBK"/>
        <charset val="134"/>
      </rPr>
      <t>】</t>
    </r>
  </si>
  <si>
    <t>黄传艳</t>
  </si>
  <si>
    <t>5326663500232312101218</t>
  </si>
  <si>
    <t>78</t>
  </si>
  <si>
    <t>贾代颖</t>
  </si>
  <si>
    <t>5326663500232312101282</t>
  </si>
  <si>
    <t>69</t>
  </si>
  <si>
    <t>左娜</t>
  </si>
  <si>
    <t>5326663500232312101177</t>
  </si>
  <si>
    <t>66.5</t>
  </si>
  <si>
    <r>
      <t>监察辅助岗位（男）【笔试加权值：</t>
    </r>
    <r>
      <rPr>
        <b/>
        <sz val="16"/>
        <color theme="1"/>
        <rFont val="Times New Roman"/>
        <charset val="134"/>
      </rPr>
      <t>40%</t>
    </r>
    <r>
      <rPr>
        <b/>
        <sz val="16"/>
        <color theme="1"/>
        <rFont val="方正仿宋_GBK"/>
        <charset val="134"/>
      </rPr>
      <t>，专项测试加权值：</t>
    </r>
    <r>
      <rPr>
        <b/>
        <sz val="16"/>
        <color theme="1"/>
        <rFont val="Times New Roman"/>
        <charset val="134"/>
      </rPr>
      <t>20%</t>
    </r>
    <r>
      <rPr>
        <b/>
        <sz val="16"/>
        <color theme="1"/>
        <rFont val="方正仿宋_GBK"/>
        <charset val="134"/>
      </rPr>
      <t>】</t>
    </r>
  </si>
  <si>
    <t>黄朝江</t>
  </si>
  <si>
    <t>5326663500232312101228</t>
  </si>
  <si>
    <t>骆诗正</t>
  </si>
  <si>
    <t>5326663500232312101217</t>
  </si>
  <si>
    <t>吴立俊</t>
  </si>
  <si>
    <t>5326663500232312101145</t>
  </si>
  <si>
    <t>73.5</t>
  </si>
  <si>
    <t>林京</t>
  </si>
  <si>
    <t>5326663500232312101190</t>
  </si>
  <si>
    <t>61</t>
  </si>
  <si>
    <t>李康明</t>
  </si>
  <si>
    <t>5326663500232312101202</t>
  </si>
  <si>
    <t>62.5</t>
  </si>
  <si>
    <t>许国军</t>
  </si>
  <si>
    <t>5326663500232312101264</t>
  </si>
  <si>
    <t>后兴林</t>
  </si>
  <si>
    <t>5326663500232312101200</t>
  </si>
  <si>
    <t>宗明磊</t>
  </si>
  <si>
    <t>5326663500232312101237</t>
  </si>
  <si>
    <t>任玉松</t>
  </si>
  <si>
    <t>5326663500232312101147</t>
  </si>
  <si>
    <t>62</t>
  </si>
  <si>
    <t>项廷建</t>
  </si>
  <si>
    <t>5326663500232312101215</t>
  </si>
  <si>
    <t>张浩</t>
  </si>
  <si>
    <t>5326663500232312101213</t>
  </si>
  <si>
    <t>55.5</t>
  </si>
  <si>
    <t>秦廷胸</t>
  </si>
  <si>
    <t>5326663500232312101289</t>
  </si>
  <si>
    <t>53</t>
  </si>
  <si>
    <t>吴忠</t>
  </si>
  <si>
    <t>5326663500232312101162</t>
  </si>
  <si>
    <t>65</t>
  </si>
  <si>
    <t>夏昌顺</t>
  </si>
  <si>
    <t>5326663500232312101278</t>
  </si>
  <si>
    <t>54</t>
  </si>
  <si>
    <t>王一先</t>
  </si>
  <si>
    <t>5326663500232312101238</t>
  </si>
  <si>
    <t>张全林</t>
  </si>
  <si>
    <t>5326663500232312101248</t>
  </si>
  <si>
    <t>61.5</t>
  </si>
  <si>
    <t>王晨</t>
  </si>
  <si>
    <t>5326663500232312101266</t>
  </si>
  <si>
    <t>李金</t>
  </si>
  <si>
    <t>5326663500232312101303</t>
  </si>
  <si>
    <t>龙仕标</t>
  </si>
  <si>
    <t>5326663500232312101210</t>
  </si>
  <si>
    <t>54.5</t>
  </si>
  <si>
    <t>侬继光</t>
  </si>
  <si>
    <t>5326663500232312101163</t>
  </si>
  <si>
    <t>56.5</t>
  </si>
  <si>
    <t>唐建</t>
  </si>
  <si>
    <t>5326663500232312101205</t>
  </si>
  <si>
    <t>张胜鹏</t>
  </si>
  <si>
    <t>5326663500232312101150</t>
  </si>
  <si>
    <t>60.5</t>
  </si>
  <si>
    <t>黄达林</t>
  </si>
  <si>
    <t>5326663500232312101242</t>
  </si>
  <si>
    <t>57</t>
  </si>
  <si>
    <t>蒙成云</t>
  </si>
  <si>
    <t>5326663500232312101304</t>
  </si>
  <si>
    <t>朱龙阿</t>
  </si>
  <si>
    <t>5326663500232312101251</t>
  </si>
  <si>
    <t>杨震</t>
  </si>
  <si>
    <t>5326663500232312101249</t>
  </si>
  <si>
    <t>52</t>
  </si>
  <si>
    <t>唐仁勇</t>
  </si>
  <si>
    <t>5326663500232312101275</t>
  </si>
  <si>
    <t>周开传</t>
  </si>
  <si>
    <t>5326663500232312101201</t>
  </si>
  <si>
    <t>叶祥瑞</t>
  </si>
  <si>
    <t>5326663500232312101161</t>
  </si>
  <si>
    <t>聂洪庚</t>
  </si>
  <si>
    <t>5326663500232312101193</t>
  </si>
  <si>
    <t>何应冉</t>
  </si>
  <si>
    <t>5326663500232312101219</t>
  </si>
  <si>
    <t>万富全</t>
  </si>
  <si>
    <t>5326663500232312101262</t>
  </si>
  <si>
    <t>58</t>
  </si>
  <si>
    <t>王光鹏</t>
  </si>
  <si>
    <t>5326663500232312101141</t>
  </si>
  <si>
    <t>谈尚鑫</t>
  </si>
  <si>
    <t>5326663500232312101138</t>
  </si>
  <si>
    <t>许海旭</t>
  </si>
  <si>
    <t>5326663500232312101226</t>
  </si>
  <si>
    <t>彭禄鑫</t>
  </si>
  <si>
    <t>5326663500232312101167</t>
  </si>
  <si>
    <t>杨川</t>
  </si>
  <si>
    <t>5326663500232312101300</t>
  </si>
  <si>
    <t>吴先贵</t>
  </si>
  <si>
    <t>5326663500232312101265</t>
  </si>
  <si>
    <t>57.5</t>
  </si>
  <si>
    <t>陆正权</t>
  </si>
  <si>
    <t>5326663500232312101263</t>
  </si>
  <si>
    <t>52.5</t>
  </si>
  <si>
    <t>代珊</t>
  </si>
  <si>
    <t>5326663500232312101269</t>
  </si>
  <si>
    <t>吕则未</t>
  </si>
  <si>
    <t>5326663500232312101288</t>
  </si>
  <si>
    <t>罗荣庆</t>
  </si>
  <si>
    <t>5326663500232312101230</t>
  </si>
  <si>
    <r>
      <rPr>
        <b/>
        <sz val="12"/>
        <color theme="1"/>
        <rFont val="方正仿宋_GBK"/>
        <charset val="134"/>
      </rPr>
      <t>姓名</t>
    </r>
  </si>
  <si>
    <r>
      <rPr>
        <b/>
        <sz val="12"/>
        <color theme="1"/>
        <rFont val="方正仿宋_GBK"/>
        <charset val="134"/>
      </rPr>
      <t>准考证号</t>
    </r>
  </si>
  <si>
    <r>
      <rPr>
        <b/>
        <sz val="12"/>
        <color theme="1"/>
        <rFont val="方正仿宋_GBK"/>
        <charset val="134"/>
      </rPr>
      <t>性别</t>
    </r>
  </si>
  <si>
    <r>
      <rPr>
        <b/>
        <sz val="12"/>
        <color theme="1"/>
        <rFont val="方正仿宋_GBK"/>
        <charset val="134"/>
      </rPr>
      <t>报考单位名称</t>
    </r>
  </si>
  <si>
    <r>
      <rPr>
        <b/>
        <sz val="12"/>
        <color theme="1"/>
        <rFont val="方正仿宋_GBK"/>
        <charset val="134"/>
      </rPr>
      <t>笔试成绩</t>
    </r>
  </si>
  <si>
    <r>
      <rPr>
        <b/>
        <sz val="12"/>
        <color theme="1"/>
        <rFont val="方正仿宋_GBK"/>
        <charset val="134"/>
      </rPr>
      <t>笔试加权成绩</t>
    </r>
  </si>
  <si>
    <r>
      <rPr>
        <b/>
        <sz val="12"/>
        <color theme="1"/>
        <rFont val="方正仿宋_GBK"/>
        <charset val="134"/>
      </rPr>
      <t>专项测试成绩</t>
    </r>
  </si>
  <si>
    <r>
      <rPr>
        <b/>
        <sz val="12"/>
        <color theme="1"/>
        <rFont val="方正仿宋_GBK"/>
        <charset val="134"/>
      </rPr>
      <t>专项测试加权成绩</t>
    </r>
  </si>
  <si>
    <r>
      <rPr>
        <b/>
        <sz val="12"/>
        <color theme="1"/>
        <rFont val="方正仿宋_GBK"/>
        <charset val="134"/>
      </rPr>
      <t>加权成绩</t>
    </r>
  </si>
  <si>
    <r>
      <rPr>
        <b/>
        <sz val="12"/>
        <color theme="1"/>
        <rFont val="方正仿宋_GBK"/>
        <charset val="134"/>
      </rPr>
      <t>名次</t>
    </r>
  </si>
  <si>
    <r>
      <rPr>
        <b/>
        <sz val="12"/>
        <color theme="1"/>
        <rFont val="方正仿宋_GBK"/>
        <charset val="134"/>
      </rPr>
      <t>是否进入面试</t>
    </r>
  </si>
  <si>
    <r>
      <rPr>
        <sz val="12"/>
        <rFont val="方正仿宋_GBK"/>
        <charset val="134"/>
      </rPr>
      <t>黄朝江</t>
    </r>
  </si>
  <si>
    <r>
      <rPr>
        <sz val="12"/>
        <rFont val="方正仿宋_GBK"/>
        <charset val="134"/>
      </rPr>
      <t>男</t>
    </r>
  </si>
  <si>
    <r>
      <rPr>
        <sz val="12"/>
        <rFont val="方正仿宋_GBK"/>
        <charset val="134"/>
      </rPr>
      <t>西畴县纪委县监委</t>
    </r>
  </si>
  <si>
    <r>
      <rPr>
        <sz val="12"/>
        <rFont val="方正仿宋_GBK"/>
        <charset val="134"/>
      </rPr>
      <t>骆诗正</t>
    </r>
  </si>
  <si>
    <r>
      <rPr>
        <sz val="12"/>
        <rFont val="方正仿宋_GBK"/>
        <charset val="134"/>
      </rPr>
      <t>吴立俊</t>
    </r>
  </si>
  <si>
    <r>
      <rPr>
        <sz val="12"/>
        <rFont val="方正仿宋_GBK"/>
        <charset val="134"/>
      </rPr>
      <t>林京</t>
    </r>
  </si>
  <si>
    <r>
      <rPr>
        <sz val="12"/>
        <rFont val="方正仿宋_GBK"/>
        <charset val="134"/>
      </rPr>
      <t>李康明</t>
    </r>
  </si>
  <si>
    <r>
      <rPr>
        <sz val="12"/>
        <rFont val="方正仿宋_GBK"/>
        <charset val="134"/>
      </rPr>
      <t>许国军</t>
    </r>
  </si>
  <si>
    <r>
      <rPr>
        <sz val="12"/>
        <rFont val="方正仿宋_GBK"/>
        <charset val="134"/>
      </rPr>
      <t>后兴林</t>
    </r>
  </si>
  <si>
    <r>
      <rPr>
        <sz val="12"/>
        <rFont val="方正仿宋_GBK"/>
        <charset val="134"/>
      </rPr>
      <t>宗明磊</t>
    </r>
  </si>
  <si>
    <r>
      <rPr>
        <sz val="12"/>
        <rFont val="方正仿宋_GBK"/>
        <charset val="134"/>
      </rPr>
      <t>任玉松</t>
    </r>
  </si>
  <si>
    <r>
      <rPr>
        <sz val="12"/>
        <rFont val="方正仿宋_GBK"/>
        <charset val="134"/>
      </rPr>
      <t>项廷建</t>
    </r>
  </si>
  <si>
    <r>
      <rPr>
        <sz val="12"/>
        <rFont val="方正仿宋_GBK"/>
        <charset val="134"/>
      </rPr>
      <t>张浩</t>
    </r>
  </si>
  <si>
    <r>
      <rPr>
        <sz val="12"/>
        <rFont val="方正仿宋_GBK"/>
        <charset val="134"/>
      </rPr>
      <t>秦廷胸</t>
    </r>
  </si>
  <si>
    <r>
      <rPr>
        <sz val="12"/>
        <rFont val="方正仿宋_GBK"/>
        <charset val="134"/>
      </rPr>
      <t>吴忠</t>
    </r>
  </si>
  <si>
    <r>
      <rPr>
        <sz val="12"/>
        <rFont val="方正仿宋_GBK"/>
        <charset val="134"/>
      </rPr>
      <t>夏昌顺</t>
    </r>
  </si>
  <si>
    <r>
      <rPr>
        <sz val="12"/>
        <rFont val="方正仿宋_GBK"/>
        <charset val="134"/>
      </rPr>
      <t>王一先</t>
    </r>
  </si>
  <si>
    <r>
      <rPr>
        <sz val="12"/>
        <rFont val="方正仿宋_GBK"/>
        <charset val="134"/>
      </rPr>
      <t>张全林</t>
    </r>
  </si>
  <si>
    <r>
      <rPr>
        <sz val="12"/>
        <rFont val="方正仿宋_GBK"/>
        <charset val="134"/>
      </rPr>
      <t>王晨</t>
    </r>
  </si>
  <si>
    <r>
      <rPr>
        <sz val="12"/>
        <rFont val="方正仿宋_GBK"/>
        <charset val="134"/>
      </rPr>
      <t>李金</t>
    </r>
  </si>
  <si>
    <r>
      <rPr>
        <sz val="12"/>
        <rFont val="方正仿宋_GBK"/>
        <charset val="134"/>
      </rPr>
      <t>龙仕标</t>
    </r>
  </si>
  <si>
    <r>
      <rPr>
        <sz val="12"/>
        <rFont val="方正仿宋_GBK"/>
        <charset val="134"/>
      </rPr>
      <t>侬继光</t>
    </r>
  </si>
  <si>
    <r>
      <rPr>
        <sz val="12"/>
        <rFont val="方正仿宋_GBK"/>
        <charset val="134"/>
      </rPr>
      <t>唐建</t>
    </r>
  </si>
  <si>
    <r>
      <rPr>
        <sz val="12"/>
        <rFont val="方正仿宋_GBK"/>
        <charset val="134"/>
      </rPr>
      <t>张胜鹏</t>
    </r>
  </si>
  <si>
    <r>
      <rPr>
        <sz val="12"/>
        <rFont val="方正仿宋_GBK"/>
        <charset val="134"/>
      </rPr>
      <t>黄达林</t>
    </r>
  </si>
  <si>
    <r>
      <rPr>
        <sz val="12"/>
        <rFont val="方正仿宋_GBK"/>
        <charset val="134"/>
      </rPr>
      <t>蒙成云</t>
    </r>
  </si>
  <si>
    <r>
      <rPr>
        <sz val="12"/>
        <rFont val="方正仿宋_GBK"/>
        <charset val="134"/>
      </rPr>
      <t>朱龙阿</t>
    </r>
  </si>
  <si>
    <r>
      <rPr>
        <sz val="12"/>
        <rFont val="方正仿宋_GBK"/>
        <charset val="134"/>
      </rPr>
      <t>杨震</t>
    </r>
  </si>
  <si>
    <r>
      <rPr>
        <sz val="12"/>
        <rFont val="方正仿宋_GBK"/>
        <charset val="134"/>
      </rPr>
      <t>唐仁勇</t>
    </r>
  </si>
  <si>
    <r>
      <rPr>
        <sz val="12"/>
        <rFont val="方正仿宋_GBK"/>
        <charset val="134"/>
      </rPr>
      <t>周开传</t>
    </r>
  </si>
  <si>
    <r>
      <rPr>
        <sz val="12"/>
        <rFont val="方正仿宋_GBK"/>
        <charset val="134"/>
      </rPr>
      <t>叶祥瑞</t>
    </r>
  </si>
  <si>
    <r>
      <rPr>
        <sz val="12"/>
        <rFont val="方正仿宋_GBK"/>
        <charset val="134"/>
      </rPr>
      <t>聂洪庚</t>
    </r>
  </si>
  <si>
    <r>
      <rPr>
        <sz val="12"/>
        <rFont val="方正仿宋_GBK"/>
        <charset val="134"/>
      </rPr>
      <t>何应冉</t>
    </r>
  </si>
  <si>
    <r>
      <rPr>
        <sz val="12"/>
        <rFont val="方正仿宋_GBK"/>
        <charset val="134"/>
      </rPr>
      <t>万富全</t>
    </r>
  </si>
  <si>
    <r>
      <rPr>
        <sz val="12"/>
        <rFont val="方正仿宋_GBK"/>
        <charset val="134"/>
      </rPr>
      <t>王光鹏</t>
    </r>
  </si>
  <si>
    <r>
      <rPr>
        <sz val="12"/>
        <rFont val="方正仿宋_GBK"/>
        <charset val="134"/>
      </rPr>
      <t>谈尚鑫</t>
    </r>
  </si>
  <si>
    <r>
      <rPr>
        <sz val="12"/>
        <rFont val="方正仿宋_GBK"/>
        <charset val="134"/>
      </rPr>
      <t>许海旭</t>
    </r>
  </si>
  <si>
    <r>
      <rPr>
        <sz val="12"/>
        <rFont val="方正仿宋_GBK"/>
        <charset val="134"/>
      </rPr>
      <t>彭禄鑫</t>
    </r>
  </si>
  <si>
    <r>
      <rPr>
        <sz val="12"/>
        <rFont val="方正仿宋_GBK"/>
        <charset val="134"/>
      </rPr>
      <t>杨川</t>
    </r>
  </si>
  <si>
    <r>
      <rPr>
        <sz val="12"/>
        <rFont val="方正仿宋_GBK"/>
        <charset val="134"/>
      </rPr>
      <t>吴先贵</t>
    </r>
  </si>
  <si>
    <r>
      <rPr>
        <sz val="12"/>
        <rFont val="方正仿宋_GBK"/>
        <charset val="134"/>
      </rPr>
      <t>陆正权</t>
    </r>
  </si>
  <si>
    <r>
      <rPr>
        <sz val="12"/>
        <rFont val="方正仿宋_GBK"/>
        <charset val="134"/>
      </rPr>
      <t>代珊</t>
    </r>
  </si>
  <si>
    <r>
      <rPr>
        <sz val="12"/>
        <rFont val="方正仿宋_GBK"/>
        <charset val="134"/>
      </rPr>
      <t>吕则未</t>
    </r>
  </si>
  <si>
    <r>
      <rPr>
        <sz val="12"/>
        <rFont val="方正仿宋_GBK"/>
        <charset val="134"/>
      </rPr>
      <t>罗荣庆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</si>
</sst>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color theme="1"/>
      <name val="Times New Roman"/>
      <charset val="134"/>
    </font>
    <font>
      <b/>
      <sz val="20"/>
      <color theme="1"/>
      <name val="方正仿宋_GBK"/>
      <charset val="134"/>
    </font>
    <font>
      <b/>
      <sz val="20"/>
      <color theme="1"/>
      <name val="Times New Roman"/>
      <charset val="134"/>
    </font>
    <font>
      <b/>
      <sz val="16"/>
      <color theme="1"/>
      <name val="方正仿宋_GBK"/>
      <charset val="134"/>
    </font>
    <font>
      <b/>
      <sz val="16"/>
      <color theme="1"/>
      <name val="Times New Roman"/>
      <charset val="134"/>
    </font>
    <font>
      <b/>
      <sz val="12"/>
      <color theme="1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abSelected="1" workbookViewId="0">
      <selection activeCell="A1" sqref="A1:K1"/>
    </sheetView>
  </sheetViews>
  <sheetFormatPr defaultColWidth="9" defaultRowHeight="13.5"/>
  <cols>
    <col min="2" max="2" width="28" customWidth="1"/>
    <col min="3" max="3" width="6.75" customWidth="1"/>
    <col min="4" max="4" width="26.75" customWidth="1"/>
    <col min="5" max="5" width="9.25" customWidth="1"/>
    <col min="6" max="6" width="10.125" customWidth="1"/>
    <col min="8" max="8" width="11.875" customWidth="1"/>
    <col min="9" max="9" width="7.125" customWidth="1"/>
    <col min="10" max="10" width="6.125" customWidth="1"/>
    <col min="11" max="11" width="8.125" customWidth="1"/>
  </cols>
  <sheetData>
    <row r="1" ht="30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3"/>
    </row>
    <row r="2" ht="30" customHeight="1" spans="1:1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4"/>
    </row>
    <row r="3" ht="30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ht="30" customHeight="1" spans="1:11">
      <c r="A4" s="12" t="s">
        <v>13</v>
      </c>
      <c r="B4" s="16" t="s">
        <v>14</v>
      </c>
      <c r="C4" s="12" t="s">
        <v>15</v>
      </c>
      <c r="D4" s="12" t="s">
        <v>16</v>
      </c>
      <c r="E4" s="3" t="s">
        <v>17</v>
      </c>
      <c r="F4" s="4">
        <f>E4*0.3</f>
        <v>20.85</v>
      </c>
      <c r="G4" s="6">
        <v>96</v>
      </c>
      <c r="H4" s="4">
        <f>G4*0.4</f>
        <v>38.4</v>
      </c>
      <c r="I4" s="4">
        <f>F4+H4</f>
        <v>59.25</v>
      </c>
      <c r="J4" s="4">
        <v>1</v>
      </c>
      <c r="K4" s="15" t="s">
        <v>18</v>
      </c>
    </row>
    <row r="5" ht="30" customHeight="1" spans="1:11">
      <c r="A5" s="12" t="s">
        <v>19</v>
      </c>
      <c r="B5" s="16" t="s">
        <v>20</v>
      </c>
      <c r="C5" s="12" t="s">
        <v>15</v>
      </c>
      <c r="D5" s="12" t="s">
        <v>16</v>
      </c>
      <c r="E5" s="3" t="s">
        <v>21</v>
      </c>
      <c r="F5" s="4">
        <f>E5*0.3</f>
        <v>19.05</v>
      </c>
      <c r="G5" s="6">
        <v>99</v>
      </c>
      <c r="H5" s="4">
        <f>G5*0.4</f>
        <v>39.6</v>
      </c>
      <c r="I5" s="4">
        <f>F5+H5</f>
        <v>58.65</v>
      </c>
      <c r="J5" s="4">
        <v>2</v>
      </c>
      <c r="K5" s="15" t="s">
        <v>18</v>
      </c>
    </row>
    <row r="6" ht="30" customHeight="1" spans="1:11">
      <c r="A6" s="12" t="s">
        <v>22</v>
      </c>
      <c r="B6" s="16" t="s">
        <v>23</v>
      </c>
      <c r="C6" s="12" t="s">
        <v>15</v>
      </c>
      <c r="D6" s="12" t="s">
        <v>16</v>
      </c>
      <c r="E6" s="3" t="s">
        <v>24</v>
      </c>
      <c r="F6" s="4">
        <f>E6*0.3</f>
        <v>18.9</v>
      </c>
      <c r="G6" s="6">
        <v>98</v>
      </c>
      <c r="H6" s="4">
        <f>G6*0.4</f>
        <v>39.2</v>
      </c>
      <c r="I6" s="4">
        <f>F6+H6</f>
        <v>58.1</v>
      </c>
      <c r="J6" s="4">
        <v>3</v>
      </c>
      <c r="K6" s="15" t="s">
        <v>18</v>
      </c>
    </row>
    <row r="7" ht="30" customHeight="1" spans="1:11">
      <c r="A7" s="12" t="s">
        <v>25</v>
      </c>
      <c r="B7" s="16" t="s">
        <v>26</v>
      </c>
      <c r="C7" s="12" t="s">
        <v>15</v>
      </c>
      <c r="D7" s="12" t="s">
        <v>16</v>
      </c>
      <c r="E7" s="3" t="s">
        <v>27</v>
      </c>
      <c r="F7" s="4">
        <f>E7*0.3</f>
        <v>19.2</v>
      </c>
      <c r="G7" s="6">
        <v>97</v>
      </c>
      <c r="H7" s="4">
        <f>G7*0.4</f>
        <v>38.8</v>
      </c>
      <c r="I7" s="4">
        <f>F7+H7</f>
        <v>58</v>
      </c>
      <c r="J7" s="4">
        <v>4</v>
      </c>
      <c r="K7" s="15" t="s">
        <v>18</v>
      </c>
    </row>
    <row r="8" ht="30" customHeight="1" spans="1:11">
      <c r="A8" s="12" t="s">
        <v>28</v>
      </c>
      <c r="B8" s="16" t="s">
        <v>29</v>
      </c>
      <c r="C8" s="12" t="s">
        <v>15</v>
      </c>
      <c r="D8" s="12" t="s">
        <v>16</v>
      </c>
      <c r="E8" s="3" t="s">
        <v>30</v>
      </c>
      <c r="F8" s="4">
        <f>E8*0.3</f>
        <v>17.55</v>
      </c>
      <c r="G8" s="6">
        <v>99</v>
      </c>
      <c r="H8" s="4">
        <f>G8*0.4</f>
        <v>39.6</v>
      </c>
      <c r="I8" s="4">
        <f>F8+H8</f>
        <v>57.15</v>
      </c>
      <c r="J8" s="4">
        <v>5</v>
      </c>
      <c r="K8" s="15" t="s">
        <v>18</v>
      </c>
    </row>
    <row r="9" ht="30" customHeight="1" spans="1:11">
      <c r="A9" s="12" t="s">
        <v>31</v>
      </c>
      <c r="B9" s="16" t="s">
        <v>32</v>
      </c>
      <c r="C9" s="12" t="s">
        <v>15</v>
      </c>
      <c r="D9" s="12" t="s">
        <v>16</v>
      </c>
      <c r="E9" s="3" t="s">
        <v>33</v>
      </c>
      <c r="F9" s="4">
        <f>E9*0.3</f>
        <v>16.8</v>
      </c>
      <c r="G9" s="6">
        <v>100</v>
      </c>
      <c r="H9" s="4">
        <f>G9*0.4</f>
        <v>40</v>
      </c>
      <c r="I9" s="4">
        <f>F9+H9</f>
        <v>56.8</v>
      </c>
      <c r="J9" s="4">
        <v>6</v>
      </c>
      <c r="K9" s="15" t="s">
        <v>18</v>
      </c>
    </row>
    <row r="10" ht="30" customHeight="1" spans="1:11">
      <c r="A10" s="12" t="s">
        <v>34</v>
      </c>
      <c r="B10" s="16" t="s">
        <v>35</v>
      </c>
      <c r="C10" s="12" t="s">
        <v>15</v>
      </c>
      <c r="D10" s="12" t="s">
        <v>16</v>
      </c>
      <c r="E10" s="3" t="s">
        <v>36</v>
      </c>
      <c r="F10" s="4">
        <f>E10*0.3</f>
        <v>16.5</v>
      </c>
      <c r="G10" s="6">
        <v>100</v>
      </c>
      <c r="H10" s="4">
        <f>G10*0.4</f>
        <v>40</v>
      </c>
      <c r="I10" s="4">
        <f>F10+H10</f>
        <v>56.5</v>
      </c>
      <c r="J10" s="4">
        <v>7</v>
      </c>
      <c r="K10" s="15" t="s">
        <v>37</v>
      </c>
    </row>
    <row r="11" ht="30" customHeight="1" spans="1:11">
      <c r="A11" s="12" t="s">
        <v>38</v>
      </c>
      <c r="B11" s="16" t="s">
        <v>39</v>
      </c>
      <c r="C11" s="12" t="s">
        <v>15</v>
      </c>
      <c r="D11" s="12" t="s">
        <v>16</v>
      </c>
      <c r="E11" s="3" t="s">
        <v>40</v>
      </c>
      <c r="F11" s="4">
        <f>E11*0.3</f>
        <v>15.45</v>
      </c>
      <c r="G11" s="6">
        <v>94</v>
      </c>
      <c r="H11" s="4">
        <f>G11*0.4</f>
        <v>37.6</v>
      </c>
      <c r="I11" s="4">
        <f>F11+H11</f>
        <v>53.05</v>
      </c>
      <c r="J11" s="4">
        <v>8</v>
      </c>
      <c r="K11" s="15" t="s">
        <v>37</v>
      </c>
    </row>
    <row r="12" ht="30" customHeight="1" spans="1:11">
      <c r="A12" s="12" t="s">
        <v>41</v>
      </c>
      <c r="B12" s="16" t="s">
        <v>42</v>
      </c>
      <c r="C12" s="12" t="s">
        <v>15</v>
      </c>
      <c r="D12" s="12" t="s">
        <v>16</v>
      </c>
      <c r="E12" s="3" t="s">
        <v>43</v>
      </c>
      <c r="F12" s="4">
        <f>E12*0.3</f>
        <v>16.05</v>
      </c>
      <c r="G12" s="6">
        <v>0</v>
      </c>
      <c r="H12" s="4">
        <f>G12*0.4</f>
        <v>0</v>
      </c>
      <c r="I12" s="4">
        <f t="shared" ref="I12:I17" si="0">F12+H12</f>
        <v>16.05</v>
      </c>
      <c r="J12" s="4">
        <v>9</v>
      </c>
      <c r="K12" s="15" t="s">
        <v>37</v>
      </c>
    </row>
    <row r="13" ht="30" customHeight="1" spans="1:11">
      <c r="A13" s="9" t="s">
        <v>44</v>
      </c>
      <c r="B13" s="10"/>
      <c r="C13" s="10"/>
      <c r="D13" s="10"/>
      <c r="E13" s="10"/>
      <c r="F13" s="10"/>
      <c r="G13" s="10"/>
      <c r="H13" s="10"/>
      <c r="I13" s="10"/>
      <c r="J13" s="10"/>
      <c r="K13" s="14"/>
    </row>
    <row r="14" ht="39" customHeight="1" spans="1:11">
      <c r="A14" s="11" t="s">
        <v>2</v>
      </c>
      <c r="B14" s="11" t="s">
        <v>3</v>
      </c>
      <c r="C14" s="11" t="s">
        <v>4</v>
      </c>
      <c r="D14" s="11" t="s">
        <v>5</v>
      </c>
      <c r="E14" s="11" t="s">
        <v>6</v>
      </c>
      <c r="F14" s="11" t="s">
        <v>7</v>
      </c>
      <c r="G14" s="11" t="s">
        <v>8</v>
      </c>
      <c r="H14" s="11" t="s">
        <v>9</v>
      </c>
      <c r="I14" s="11" t="s">
        <v>10</v>
      </c>
      <c r="J14" s="11" t="s">
        <v>11</v>
      </c>
      <c r="K14" s="11" t="s">
        <v>12</v>
      </c>
    </row>
    <row r="15" ht="30" customHeight="1" spans="1:11">
      <c r="A15" s="12" t="s">
        <v>45</v>
      </c>
      <c r="B15" s="16" t="s">
        <v>46</v>
      </c>
      <c r="C15" s="12" t="s">
        <v>47</v>
      </c>
      <c r="D15" s="12" t="s">
        <v>16</v>
      </c>
      <c r="E15" s="3">
        <v>75.5</v>
      </c>
      <c r="F15" s="4">
        <f t="shared" ref="F15:F17" si="1">E15*0.4</f>
        <v>30.2</v>
      </c>
      <c r="G15" s="5">
        <v>55</v>
      </c>
      <c r="H15" s="4">
        <f t="shared" ref="H15:H17" si="2">G15*0.2</f>
        <v>11</v>
      </c>
      <c r="I15" s="4">
        <f t="shared" si="0"/>
        <v>41.2</v>
      </c>
      <c r="J15" s="4">
        <v>1</v>
      </c>
      <c r="K15" s="15" t="s">
        <v>18</v>
      </c>
    </row>
    <row r="16" ht="30" customHeight="1" spans="1:11">
      <c r="A16" s="12" t="s">
        <v>48</v>
      </c>
      <c r="B16" s="16" t="s">
        <v>49</v>
      </c>
      <c r="C16" s="12" t="s">
        <v>47</v>
      </c>
      <c r="D16" s="12" t="s">
        <v>16</v>
      </c>
      <c r="E16" s="3">
        <v>68</v>
      </c>
      <c r="F16" s="4">
        <f t="shared" si="1"/>
        <v>27.2</v>
      </c>
      <c r="G16" s="5">
        <v>54.5</v>
      </c>
      <c r="H16" s="4">
        <f t="shared" si="2"/>
        <v>10.9</v>
      </c>
      <c r="I16" s="4">
        <f t="shared" si="0"/>
        <v>38.1</v>
      </c>
      <c r="J16" s="4">
        <v>2</v>
      </c>
      <c r="K16" s="15" t="s">
        <v>18</v>
      </c>
    </row>
    <row r="17" ht="30" customHeight="1" spans="1:11">
      <c r="A17" s="12" t="s">
        <v>50</v>
      </c>
      <c r="B17" s="16" t="s">
        <v>51</v>
      </c>
      <c r="C17" s="12" t="s">
        <v>47</v>
      </c>
      <c r="D17" s="12" t="s">
        <v>16</v>
      </c>
      <c r="E17" s="3">
        <v>71.5</v>
      </c>
      <c r="F17" s="4">
        <f t="shared" si="1"/>
        <v>28.6</v>
      </c>
      <c r="G17" s="5">
        <v>7</v>
      </c>
      <c r="H17" s="4">
        <f t="shared" si="2"/>
        <v>1.4</v>
      </c>
      <c r="I17" s="4">
        <f t="shared" si="0"/>
        <v>30</v>
      </c>
      <c r="J17" s="4">
        <v>3</v>
      </c>
      <c r="K17" s="15" t="s">
        <v>37</v>
      </c>
    </row>
    <row r="18" ht="37" customHeight="1" spans="1:11">
      <c r="A18" s="9" t="s">
        <v>52</v>
      </c>
      <c r="B18" s="10"/>
      <c r="C18" s="10"/>
      <c r="D18" s="10"/>
      <c r="E18" s="10"/>
      <c r="F18" s="10"/>
      <c r="G18" s="10"/>
      <c r="H18" s="10"/>
      <c r="I18" s="10"/>
      <c r="J18" s="10"/>
      <c r="K18" s="14"/>
    </row>
    <row r="19" ht="45" customHeight="1" spans="1:11">
      <c r="A19" s="11" t="s">
        <v>2</v>
      </c>
      <c r="B19" s="11" t="s">
        <v>3</v>
      </c>
      <c r="C19" s="11" t="s">
        <v>4</v>
      </c>
      <c r="D19" s="11" t="s">
        <v>5</v>
      </c>
      <c r="E19" s="11" t="s">
        <v>6</v>
      </c>
      <c r="F19" s="11" t="s">
        <v>7</v>
      </c>
      <c r="G19" s="11" t="s">
        <v>8</v>
      </c>
      <c r="H19" s="11" t="s">
        <v>9</v>
      </c>
      <c r="I19" s="11" t="s">
        <v>10</v>
      </c>
      <c r="J19" s="11" t="s">
        <v>11</v>
      </c>
      <c r="K19" s="11" t="s">
        <v>12</v>
      </c>
    </row>
    <row r="20" ht="30" customHeight="1" spans="1:11">
      <c r="A20" s="12" t="s">
        <v>53</v>
      </c>
      <c r="B20" s="16" t="s">
        <v>54</v>
      </c>
      <c r="C20" s="12" t="s">
        <v>15</v>
      </c>
      <c r="D20" s="12" t="s">
        <v>16</v>
      </c>
      <c r="E20" s="3">
        <v>50</v>
      </c>
      <c r="F20" s="4">
        <f>E20*0.4</f>
        <v>20</v>
      </c>
      <c r="G20" s="5">
        <v>65.5</v>
      </c>
      <c r="H20" s="4">
        <f>G20*0.2</f>
        <v>13.1</v>
      </c>
      <c r="I20" s="4">
        <f>F20+H20</f>
        <v>33.1</v>
      </c>
      <c r="J20" s="4">
        <v>1</v>
      </c>
      <c r="K20" s="15" t="s">
        <v>18</v>
      </c>
    </row>
    <row r="21" ht="30" customHeight="1" spans="1:11">
      <c r="A21" s="12" t="s">
        <v>55</v>
      </c>
      <c r="B21" s="16" t="s">
        <v>56</v>
      </c>
      <c r="C21" s="12" t="s">
        <v>15</v>
      </c>
      <c r="D21" s="12" t="s">
        <v>16</v>
      </c>
      <c r="E21" s="3">
        <v>46</v>
      </c>
      <c r="F21" s="4">
        <f>E21*0.4</f>
        <v>18.4</v>
      </c>
      <c r="G21" s="5">
        <v>47</v>
      </c>
      <c r="H21" s="4">
        <f>G21*0.2</f>
        <v>9.4</v>
      </c>
      <c r="I21" s="4">
        <f>F21+H21</f>
        <v>27.8</v>
      </c>
      <c r="J21" s="4">
        <v>2</v>
      </c>
      <c r="K21" s="15" t="s">
        <v>18</v>
      </c>
    </row>
    <row r="22" ht="30" customHeight="1" spans="1:11">
      <c r="A22" s="12" t="s">
        <v>57</v>
      </c>
      <c r="B22" s="16" t="s">
        <v>58</v>
      </c>
      <c r="C22" s="12" t="s">
        <v>15</v>
      </c>
      <c r="D22" s="12" t="s">
        <v>16</v>
      </c>
      <c r="E22" s="3">
        <v>51.5</v>
      </c>
      <c r="F22" s="4">
        <f>E22*0.4</f>
        <v>20.6</v>
      </c>
      <c r="G22" s="5">
        <v>18</v>
      </c>
      <c r="H22" s="4">
        <f>G22*0.2</f>
        <v>3.6</v>
      </c>
      <c r="I22" s="4">
        <f>F22+H22</f>
        <v>24.2</v>
      </c>
      <c r="J22" s="4">
        <v>3</v>
      </c>
      <c r="K22" s="15" t="s">
        <v>37</v>
      </c>
    </row>
    <row r="23" ht="30" customHeight="1" spans="1:11">
      <c r="A23" s="9" t="s">
        <v>59</v>
      </c>
      <c r="B23" s="10"/>
      <c r="C23" s="10"/>
      <c r="D23" s="10"/>
      <c r="E23" s="10"/>
      <c r="F23" s="10"/>
      <c r="G23" s="10"/>
      <c r="H23" s="10"/>
      <c r="I23" s="10"/>
      <c r="J23" s="10"/>
      <c r="K23" s="14"/>
    </row>
    <row r="24" ht="45" customHeight="1" spans="1:11">
      <c r="A24" s="11" t="s">
        <v>2</v>
      </c>
      <c r="B24" s="11" t="s">
        <v>3</v>
      </c>
      <c r="C24" s="11" t="s">
        <v>4</v>
      </c>
      <c r="D24" s="11" t="s">
        <v>5</v>
      </c>
      <c r="E24" s="11" t="s">
        <v>6</v>
      </c>
      <c r="F24" s="11" t="s">
        <v>7</v>
      </c>
      <c r="G24" s="11" t="s">
        <v>8</v>
      </c>
      <c r="H24" s="11" t="s">
        <v>9</v>
      </c>
      <c r="I24" s="11" t="s">
        <v>10</v>
      </c>
      <c r="J24" s="11" t="s">
        <v>11</v>
      </c>
      <c r="K24" s="11" t="s">
        <v>12</v>
      </c>
    </row>
    <row r="25" ht="30" customHeight="1" spans="1:11">
      <c r="A25" s="12" t="s">
        <v>60</v>
      </c>
      <c r="B25" s="16" t="s">
        <v>61</v>
      </c>
      <c r="C25" s="12" t="s">
        <v>47</v>
      </c>
      <c r="D25" s="12" t="s">
        <v>16</v>
      </c>
      <c r="E25" s="3" t="s">
        <v>62</v>
      </c>
      <c r="F25" s="4">
        <f t="shared" ref="F25:F71" si="3">E25*0.4</f>
        <v>31.2</v>
      </c>
      <c r="G25" s="5">
        <v>46</v>
      </c>
      <c r="H25" s="4">
        <f t="shared" ref="H25:H71" si="4">G25*0.2</f>
        <v>9.2</v>
      </c>
      <c r="I25" s="4">
        <f t="shared" ref="I25:I71" si="5">F25+H25</f>
        <v>40.4</v>
      </c>
      <c r="J25" s="4">
        <v>1</v>
      </c>
      <c r="K25" s="15" t="s">
        <v>18</v>
      </c>
    </row>
    <row r="26" ht="30" customHeight="1" spans="1:11">
      <c r="A26" s="12" t="s">
        <v>63</v>
      </c>
      <c r="B26" s="16" t="s">
        <v>64</v>
      </c>
      <c r="C26" s="12" t="s">
        <v>47</v>
      </c>
      <c r="D26" s="12" t="s">
        <v>16</v>
      </c>
      <c r="E26" s="3" t="s">
        <v>65</v>
      </c>
      <c r="F26" s="4">
        <f t="shared" si="3"/>
        <v>27.6</v>
      </c>
      <c r="G26" s="5">
        <v>53</v>
      </c>
      <c r="H26" s="4">
        <f t="shared" si="4"/>
        <v>10.6</v>
      </c>
      <c r="I26" s="4">
        <f t="shared" si="5"/>
        <v>38.2</v>
      </c>
      <c r="J26" s="4">
        <v>2</v>
      </c>
      <c r="K26" s="15" t="s">
        <v>18</v>
      </c>
    </row>
    <row r="27" ht="30" customHeight="1" spans="1:11">
      <c r="A27" s="12" t="s">
        <v>66</v>
      </c>
      <c r="B27" s="16" t="s">
        <v>67</v>
      </c>
      <c r="C27" s="12" t="s">
        <v>47</v>
      </c>
      <c r="D27" s="12" t="s">
        <v>16</v>
      </c>
      <c r="E27" s="3" t="s">
        <v>68</v>
      </c>
      <c r="F27" s="4">
        <f t="shared" si="3"/>
        <v>26.6</v>
      </c>
      <c r="G27" s="6">
        <v>0</v>
      </c>
      <c r="H27" s="4">
        <f t="shared" si="4"/>
        <v>0</v>
      </c>
      <c r="I27" s="4">
        <f t="shared" si="5"/>
        <v>26.6</v>
      </c>
      <c r="J27" s="4">
        <v>3</v>
      </c>
      <c r="K27" s="15" t="s">
        <v>37</v>
      </c>
    </row>
    <row r="28" ht="39" customHeight="1" spans="1:11">
      <c r="A28" s="9" t="s">
        <v>69</v>
      </c>
      <c r="B28" s="10"/>
      <c r="C28" s="10"/>
      <c r="D28" s="10"/>
      <c r="E28" s="10"/>
      <c r="F28" s="10"/>
      <c r="G28" s="10"/>
      <c r="H28" s="10"/>
      <c r="I28" s="10"/>
      <c r="J28" s="10"/>
      <c r="K28" s="14"/>
    </row>
    <row r="29" ht="43" customHeight="1" spans="1:11">
      <c r="A29" s="11" t="s">
        <v>2</v>
      </c>
      <c r="B29" s="11" t="s">
        <v>3</v>
      </c>
      <c r="C29" s="11" t="s">
        <v>4</v>
      </c>
      <c r="D29" s="11" t="s">
        <v>5</v>
      </c>
      <c r="E29" s="11" t="s">
        <v>6</v>
      </c>
      <c r="F29" s="11" t="s">
        <v>7</v>
      </c>
      <c r="G29" s="11" t="s">
        <v>8</v>
      </c>
      <c r="H29" s="11" t="s">
        <v>9</v>
      </c>
      <c r="I29" s="11" t="s">
        <v>10</v>
      </c>
      <c r="J29" s="11" t="s">
        <v>11</v>
      </c>
      <c r="K29" s="11" t="s">
        <v>12</v>
      </c>
    </row>
    <row r="30" ht="30" customHeight="1" spans="1:11">
      <c r="A30" s="12" t="s">
        <v>70</v>
      </c>
      <c r="B30" s="16" t="s">
        <v>71</v>
      </c>
      <c r="C30" s="12" t="s">
        <v>15</v>
      </c>
      <c r="D30" s="12" t="s">
        <v>16</v>
      </c>
      <c r="E30" s="3" t="s">
        <v>65</v>
      </c>
      <c r="F30" s="4">
        <f t="shared" si="3"/>
        <v>27.6</v>
      </c>
      <c r="G30" s="5">
        <v>76.5</v>
      </c>
      <c r="H30" s="4">
        <f t="shared" si="4"/>
        <v>15.3</v>
      </c>
      <c r="I30" s="4">
        <f t="shared" si="5"/>
        <v>42.9</v>
      </c>
      <c r="J30" s="4">
        <v>1</v>
      </c>
      <c r="K30" s="15" t="s">
        <v>18</v>
      </c>
    </row>
    <row r="31" ht="30" customHeight="1" spans="1:11">
      <c r="A31" s="12" t="s">
        <v>72</v>
      </c>
      <c r="B31" s="16" t="s">
        <v>73</v>
      </c>
      <c r="C31" s="12" t="s">
        <v>15</v>
      </c>
      <c r="D31" s="12" t="s">
        <v>16</v>
      </c>
      <c r="E31" s="3" t="s">
        <v>27</v>
      </c>
      <c r="F31" s="4">
        <f t="shared" si="3"/>
        <v>25.6</v>
      </c>
      <c r="G31" s="5">
        <v>65</v>
      </c>
      <c r="H31" s="4">
        <f t="shared" si="4"/>
        <v>13</v>
      </c>
      <c r="I31" s="4">
        <f t="shared" si="5"/>
        <v>38.6</v>
      </c>
      <c r="J31" s="4">
        <v>2</v>
      </c>
      <c r="K31" s="15" t="s">
        <v>18</v>
      </c>
    </row>
    <row r="32" ht="30" customHeight="1" spans="1:11">
      <c r="A32" s="12" t="s">
        <v>74</v>
      </c>
      <c r="B32" s="16" t="s">
        <v>75</v>
      </c>
      <c r="C32" s="12" t="s">
        <v>15</v>
      </c>
      <c r="D32" s="12" t="s">
        <v>16</v>
      </c>
      <c r="E32" s="3" t="s">
        <v>76</v>
      </c>
      <c r="F32" s="4">
        <f t="shared" si="3"/>
        <v>29.4</v>
      </c>
      <c r="G32" s="5">
        <v>44</v>
      </c>
      <c r="H32" s="4">
        <f t="shared" si="4"/>
        <v>8.8</v>
      </c>
      <c r="I32" s="4">
        <f t="shared" si="5"/>
        <v>38.2</v>
      </c>
      <c r="J32" s="4">
        <v>3</v>
      </c>
      <c r="K32" s="15" t="s">
        <v>18</v>
      </c>
    </row>
    <row r="33" ht="30" customHeight="1" spans="1:11">
      <c r="A33" s="12" t="s">
        <v>77</v>
      </c>
      <c r="B33" s="16" t="s">
        <v>78</v>
      </c>
      <c r="C33" s="12" t="s">
        <v>15</v>
      </c>
      <c r="D33" s="12" t="s">
        <v>16</v>
      </c>
      <c r="E33" s="3" t="s">
        <v>79</v>
      </c>
      <c r="F33" s="4">
        <f t="shared" si="3"/>
        <v>24.4</v>
      </c>
      <c r="G33" s="5">
        <v>56</v>
      </c>
      <c r="H33" s="4">
        <f t="shared" si="4"/>
        <v>11.2</v>
      </c>
      <c r="I33" s="4">
        <f t="shared" si="5"/>
        <v>35.6</v>
      </c>
      <c r="J33" s="4">
        <v>4</v>
      </c>
      <c r="K33" s="15" t="s">
        <v>18</v>
      </c>
    </row>
    <row r="34" ht="30" customHeight="1" spans="1:11">
      <c r="A34" s="12" t="s">
        <v>80</v>
      </c>
      <c r="B34" s="16" t="s">
        <v>81</v>
      </c>
      <c r="C34" s="12" t="s">
        <v>15</v>
      </c>
      <c r="D34" s="12" t="s">
        <v>16</v>
      </c>
      <c r="E34" s="3" t="s">
        <v>82</v>
      </c>
      <c r="F34" s="4">
        <f t="shared" si="3"/>
        <v>25</v>
      </c>
      <c r="G34" s="5">
        <v>52</v>
      </c>
      <c r="H34" s="4">
        <f t="shared" si="4"/>
        <v>10.4</v>
      </c>
      <c r="I34" s="4">
        <f t="shared" si="5"/>
        <v>35.4</v>
      </c>
      <c r="J34" s="4">
        <v>5</v>
      </c>
      <c r="K34" s="15" t="s">
        <v>18</v>
      </c>
    </row>
    <row r="35" ht="30" customHeight="1" spans="1:11">
      <c r="A35" s="12" t="s">
        <v>83</v>
      </c>
      <c r="B35" s="16" t="s">
        <v>84</v>
      </c>
      <c r="C35" s="12" t="s">
        <v>15</v>
      </c>
      <c r="D35" s="12" t="s">
        <v>16</v>
      </c>
      <c r="E35" s="3" t="s">
        <v>82</v>
      </c>
      <c r="F35" s="4">
        <f t="shared" si="3"/>
        <v>25</v>
      </c>
      <c r="G35" s="5">
        <v>52</v>
      </c>
      <c r="H35" s="4">
        <f t="shared" si="4"/>
        <v>10.4</v>
      </c>
      <c r="I35" s="4">
        <f t="shared" si="5"/>
        <v>35.4</v>
      </c>
      <c r="J35" s="4">
        <v>5</v>
      </c>
      <c r="K35" s="15" t="s">
        <v>18</v>
      </c>
    </row>
    <row r="36" ht="30" customHeight="1" spans="1:11">
      <c r="A36" s="12" t="s">
        <v>85</v>
      </c>
      <c r="B36" s="16" t="s">
        <v>86</v>
      </c>
      <c r="C36" s="12" t="s">
        <v>15</v>
      </c>
      <c r="D36" s="12" t="s">
        <v>16</v>
      </c>
      <c r="E36" s="3" t="s">
        <v>21</v>
      </c>
      <c r="F36" s="4">
        <f t="shared" si="3"/>
        <v>25.4</v>
      </c>
      <c r="G36" s="5">
        <v>42</v>
      </c>
      <c r="H36" s="4">
        <f t="shared" si="4"/>
        <v>8.4</v>
      </c>
      <c r="I36" s="4">
        <f t="shared" si="5"/>
        <v>33.8</v>
      </c>
      <c r="J36" s="4">
        <v>7</v>
      </c>
      <c r="K36" s="15" t="s">
        <v>18</v>
      </c>
    </row>
    <row r="37" ht="30" customHeight="1" spans="1:11">
      <c r="A37" s="12" t="s">
        <v>87</v>
      </c>
      <c r="B37" s="16" t="s">
        <v>88</v>
      </c>
      <c r="C37" s="12" t="s">
        <v>15</v>
      </c>
      <c r="D37" s="12" t="s">
        <v>16</v>
      </c>
      <c r="E37" s="3" t="s">
        <v>30</v>
      </c>
      <c r="F37" s="4">
        <f t="shared" si="3"/>
        <v>23.4</v>
      </c>
      <c r="G37" s="5">
        <v>52</v>
      </c>
      <c r="H37" s="4">
        <f t="shared" si="4"/>
        <v>10.4</v>
      </c>
      <c r="I37" s="4">
        <f t="shared" si="5"/>
        <v>33.8</v>
      </c>
      <c r="J37" s="4">
        <v>7</v>
      </c>
      <c r="K37" s="15" t="s">
        <v>18</v>
      </c>
    </row>
    <row r="38" ht="30" customHeight="1" spans="1:11">
      <c r="A38" s="12" t="s">
        <v>89</v>
      </c>
      <c r="B38" s="16" t="s">
        <v>90</v>
      </c>
      <c r="C38" s="12" t="s">
        <v>15</v>
      </c>
      <c r="D38" s="12" t="s">
        <v>16</v>
      </c>
      <c r="E38" s="3" t="s">
        <v>91</v>
      </c>
      <c r="F38" s="4">
        <f t="shared" si="3"/>
        <v>24.8</v>
      </c>
      <c r="G38" s="5">
        <v>44</v>
      </c>
      <c r="H38" s="4">
        <f t="shared" si="4"/>
        <v>8.8</v>
      </c>
      <c r="I38" s="4">
        <f t="shared" si="5"/>
        <v>33.6</v>
      </c>
      <c r="J38" s="4">
        <v>9</v>
      </c>
      <c r="K38" s="15" t="s">
        <v>18</v>
      </c>
    </row>
    <row r="39" ht="30" customHeight="1" spans="1:11">
      <c r="A39" s="12" t="s">
        <v>92</v>
      </c>
      <c r="B39" s="16" t="s">
        <v>93</v>
      </c>
      <c r="C39" s="12" t="s">
        <v>15</v>
      </c>
      <c r="D39" s="12" t="s">
        <v>16</v>
      </c>
      <c r="E39" s="3" t="s">
        <v>65</v>
      </c>
      <c r="F39" s="4">
        <f t="shared" si="3"/>
        <v>27.6</v>
      </c>
      <c r="G39" s="5">
        <v>29</v>
      </c>
      <c r="H39" s="4">
        <f t="shared" si="4"/>
        <v>5.8</v>
      </c>
      <c r="I39" s="4">
        <f t="shared" si="5"/>
        <v>33.4</v>
      </c>
      <c r="J39" s="4">
        <v>10</v>
      </c>
      <c r="K39" s="15" t="s">
        <v>18</v>
      </c>
    </row>
    <row r="40" ht="30" customHeight="1" spans="1:11">
      <c r="A40" s="12" t="s">
        <v>94</v>
      </c>
      <c r="B40" s="16" t="s">
        <v>95</v>
      </c>
      <c r="C40" s="12" t="s">
        <v>15</v>
      </c>
      <c r="D40" s="12" t="s">
        <v>16</v>
      </c>
      <c r="E40" s="3" t="s">
        <v>96</v>
      </c>
      <c r="F40" s="4">
        <f t="shared" si="3"/>
        <v>22.2</v>
      </c>
      <c r="G40" s="5">
        <v>54</v>
      </c>
      <c r="H40" s="4">
        <f t="shared" si="4"/>
        <v>10.8</v>
      </c>
      <c r="I40" s="4">
        <f t="shared" si="5"/>
        <v>33</v>
      </c>
      <c r="J40" s="4">
        <v>11</v>
      </c>
      <c r="K40" s="15" t="s">
        <v>18</v>
      </c>
    </row>
    <row r="41" ht="30" customHeight="1" spans="1:11">
      <c r="A41" s="12" t="s">
        <v>97</v>
      </c>
      <c r="B41" s="16" t="s">
        <v>98</v>
      </c>
      <c r="C41" s="12" t="s">
        <v>15</v>
      </c>
      <c r="D41" s="12" t="s">
        <v>16</v>
      </c>
      <c r="E41" s="3" t="s">
        <v>99</v>
      </c>
      <c r="F41" s="4">
        <f t="shared" si="3"/>
        <v>21.2</v>
      </c>
      <c r="G41" s="5">
        <v>59</v>
      </c>
      <c r="H41" s="4">
        <f t="shared" si="4"/>
        <v>11.8</v>
      </c>
      <c r="I41" s="4">
        <f t="shared" si="5"/>
        <v>33</v>
      </c>
      <c r="J41" s="4">
        <v>11</v>
      </c>
      <c r="K41" s="15" t="s">
        <v>18</v>
      </c>
    </row>
    <row r="42" ht="30" customHeight="1" spans="1:11">
      <c r="A42" s="12" t="s">
        <v>100</v>
      </c>
      <c r="B42" s="16" t="s">
        <v>101</v>
      </c>
      <c r="C42" s="12" t="s">
        <v>15</v>
      </c>
      <c r="D42" s="12" t="s">
        <v>16</v>
      </c>
      <c r="E42" s="3" t="s">
        <v>102</v>
      </c>
      <c r="F42" s="4">
        <f t="shared" si="3"/>
        <v>26</v>
      </c>
      <c r="G42" s="5">
        <v>33</v>
      </c>
      <c r="H42" s="4">
        <f t="shared" si="4"/>
        <v>6.6</v>
      </c>
      <c r="I42" s="4">
        <f t="shared" si="5"/>
        <v>32.6</v>
      </c>
      <c r="J42" s="4">
        <v>13</v>
      </c>
      <c r="K42" s="15" t="s">
        <v>18</v>
      </c>
    </row>
    <row r="43" ht="30" customHeight="1" spans="1:11">
      <c r="A43" s="12" t="s">
        <v>103</v>
      </c>
      <c r="B43" s="16" t="s">
        <v>104</v>
      </c>
      <c r="C43" s="12" t="s">
        <v>15</v>
      </c>
      <c r="D43" s="12" t="s">
        <v>16</v>
      </c>
      <c r="E43" s="3" t="s">
        <v>105</v>
      </c>
      <c r="F43" s="4">
        <f t="shared" si="3"/>
        <v>21.6</v>
      </c>
      <c r="G43" s="5">
        <v>53.5</v>
      </c>
      <c r="H43" s="4">
        <f t="shared" si="4"/>
        <v>10.7</v>
      </c>
      <c r="I43" s="4">
        <f t="shared" si="5"/>
        <v>32.3</v>
      </c>
      <c r="J43" s="4">
        <v>14</v>
      </c>
      <c r="K43" s="15" t="s">
        <v>18</v>
      </c>
    </row>
    <row r="44" ht="30" customHeight="1" spans="1:11">
      <c r="A44" s="12" t="s">
        <v>106</v>
      </c>
      <c r="B44" s="16" t="s">
        <v>107</v>
      </c>
      <c r="C44" s="12" t="s">
        <v>15</v>
      </c>
      <c r="D44" s="12" t="s">
        <v>16</v>
      </c>
      <c r="E44" s="3" t="s">
        <v>91</v>
      </c>
      <c r="F44" s="4">
        <f t="shared" si="3"/>
        <v>24.8</v>
      </c>
      <c r="G44" s="5">
        <v>37</v>
      </c>
      <c r="H44" s="4">
        <f t="shared" si="4"/>
        <v>7.4</v>
      </c>
      <c r="I44" s="4">
        <f t="shared" si="5"/>
        <v>32.2</v>
      </c>
      <c r="J44" s="4">
        <v>15</v>
      </c>
      <c r="K44" s="15" t="s">
        <v>18</v>
      </c>
    </row>
    <row r="45" ht="30" customHeight="1" spans="1:11">
      <c r="A45" s="12" t="s">
        <v>108</v>
      </c>
      <c r="B45" s="16" t="s">
        <v>109</v>
      </c>
      <c r="C45" s="12" t="s">
        <v>15</v>
      </c>
      <c r="D45" s="12" t="s">
        <v>16</v>
      </c>
      <c r="E45" s="3" t="s">
        <v>110</v>
      </c>
      <c r="F45" s="4">
        <f t="shared" si="3"/>
        <v>24.6</v>
      </c>
      <c r="G45" s="5">
        <v>37</v>
      </c>
      <c r="H45" s="4">
        <f t="shared" si="4"/>
        <v>7.4</v>
      </c>
      <c r="I45" s="4">
        <f t="shared" si="5"/>
        <v>32</v>
      </c>
      <c r="J45" s="4">
        <v>16</v>
      </c>
      <c r="K45" s="15" t="s">
        <v>18</v>
      </c>
    </row>
    <row r="46" ht="30" customHeight="1" spans="1:11">
      <c r="A46" s="12" t="s">
        <v>111</v>
      </c>
      <c r="B46" s="16" t="s">
        <v>112</v>
      </c>
      <c r="C46" s="12" t="s">
        <v>15</v>
      </c>
      <c r="D46" s="12" t="s">
        <v>16</v>
      </c>
      <c r="E46" s="3" t="s">
        <v>68</v>
      </c>
      <c r="F46" s="4">
        <f t="shared" si="3"/>
        <v>26.6</v>
      </c>
      <c r="G46" s="5">
        <v>26</v>
      </c>
      <c r="H46" s="4">
        <f t="shared" si="4"/>
        <v>5.2</v>
      </c>
      <c r="I46" s="4">
        <f t="shared" si="5"/>
        <v>31.8</v>
      </c>
      <c r="J46" s="4">
        <v>17</v>
      </c>
      <c r="K46" s="15" t="s">
        <v>18</v>
      </c>
    </row>
    <row r="47" ht="30" customHeight="1" spans="1:11">
      <c r="A47" s="12" t="s">
        <v>113</v>
      </c>
      <c r="B47" s="16" t="s">
        <v>114</v>
      </c>
      <c r="C47" s="12" t="s">
        <v>15</v>
      </c>
      <c r="D47" s="12" t="s">
        <v>16</v>
      </c>
      <c r="E47" s="3" t="s">
        <v>102</v>
      </c>
      <c r="F47" s="4">
        <f t="shared" si="3"/>
        <v>26</v>
      </c>
      <c r="G47" s="5">
        <v>28</v>
      </c>
      <c r="H47" s="4">
        <f t="shared" si="4"/>
        <v>5.6</v>
      </c>
      <c r="I47" s="4">
        <f t="shared" si="5"/>
        <v>31.6</v>
      </c>
      <c r="J47" s="4">
        <v>18</v>
      </c>
      <c r="K47" s="15" t="s">
        <v>18</v>
      </c>
    </row>
    <row r="48" ht="30" customHeight="1" spans="1:11">
      <c r="A48" s="12" t="s">
        <v>115</v>
      </c>
      <c r="B48" s="16" t="s">
        <v>116</v>
      </c>
      <c r="C48" s="12" t="s">
        <v>15</v>
      </c>
      <c r="D48" s="12" t="s">
        <v>16</v>
      </c>
      <c r="E48" s="3" t="s">
        <v>117</v>
      </c>
      <c r="F48" s="4">
        <f t="shared" si="3"/>
        <v>21.8</v>
      </c>
      <c r="G48" s="5">
        <v>47</v>
      </c>
      <c r="H48" s="4">
        <f t="shared" si="4"/>
        <v>9.4</v>
      </c>
      <c r="I48" s="4">
        <f t="shared" si="5"/>
        <v>31.2</v>
      </c>
      <c r="J48" s="4">
        <v>19</v>
      </c>
      <c r="K48" s="15" t="s">
        <v>18</v>
      </c>
    </row>
    <row r="49" ht="30" customHeight="1" spans="1:11">
      <c r="A49" s="12" t="s">
        <v>118</v>
      </c>
      <c r="B49" s="16" t="s">
        <v>119</v>
      </c>
      <c r="C49" s="12" t="s">
        <v>15</v>
      </c>
      <c r="D49" s="12" t="s">
        <v>16</v>
      </c>
      <c r="E49" s="3" t="s">
        <v>120</v>
      </c>
      <c r="F49" s="4">
        <f t="shared" si="3"/>
        <v>22.6</v>
      </c>
      <c r="G49" s="5">
        <v>42.5</v>
      </c>
      <c r="H49" s="4">
        <f t="shared" si="4"/>
        <v>8.5</v>
      </c>
      <c r="I49" s="4">
        <f t="shared" si="5"/>
        <v>31.1</v>
      </c>
      <c r="J49" s="4">
        <v>20</v>
      </c>
      <c r="K49" s="15" t="s">
        <v>18</v>
      </c>
    </row>
    <row r="50" ht="30" customHeight="1" spans="1:11">
      <c r="A50" s="12" t="s">
        <v>121</v>
      </c>
      <c r="B50" s="16" t="s">
        <v>122</v>
      </c>
      <c r="C50" s="12" t="s">
        <v>15</v>
      </c>
      <c r="D50" s="12" t="s">
        <v>16</v>
      </c>
      <c r="E50" s="3" t="s">
        <v>99</v>
      </c>
      <c r="F50" s="4">
        <f t="shared" si="3"/>
        <v>21.2</v>
      </c>
      <c r="G50" s="5">
        <v>49</v>
      </c>
      <c r="H50" s="4">
        <f t="shared" si="4"/>
        <v>9.8</v>
      </c>
      <c r="I50" s="4">
        <f t="shared" si="5"/>
        <v>31</v>
      </c>
      <c r="J50" s="4">
        <v>21</v>
      </c>
      <c r="K50" s="15" t="s">
        <v>18</v>
      </c>
    </row>
    <row r="51" ht="30" customHeight="1" spans="1:11">
      <c r="A51" s="12" t="s">
        <v>123</v>
      </c>
      <c r="B51" s="16" t="s">
        <v>124</v>
      </c>
      <c r="C51" s="12" t="s">
        <v>15</v>
      </c>
      <c r="D51" s="12" t="s">
        <v>16</v>
      </c>
      <c r="E51" s="3" t="s">
        <v>125</v>
      </c>
      <c r="F51" s="4">
        <f t="shared" si="3"/>
        <v>24.2</v>
      </c>
      <c r="G51" s="5">
        <v>31</v>
      </c>
      <c r="H51" s="4">
        <f t="shared" si="4"/>
        <v>6.2</v>
      </c>
      <c r="I51" s="4">
        <f t="shared" si="5"/>
        <v>30.4</v>
      </c>
      <c r="J51" s="4">
        <v>22</v>
      </c>
      <c r="K51" s="15" t="s">
        <v>18</v>
      </c>
    </row>
    <row r="52" ht="30" customHeight="1" spans="1:11">
      <c r="A52" s="12" t="s">
        <v>126</v>
      </c>
      <c r="B52" s="16" t="s">
        <v>127</v>
      </c>
      <c r="C52" s="12" t="s">
        <v>15</v>
      </c>
      <c r="D52" s="12" t="s">
        <v>16</v>
      </c>
      <c r="E52" s="3" t="s">
        <v>128</v>
      </c>
      <c r="F52" s="4">
        <f t="shared" si="3"/>
        <v>22.8</v>
      </c>
      <c r="G52" s="5">
        <v>36.5</v>
      </c>
      <c r="H52" s="4">
        <f t="shared" si="4"/>
        <v>7.3</v>
      </c>
      <c r="I52" s="4">
        <f t="shared" si="5"/>
        <v>30.1</v>
      </c>
      <c r="J52" s="4">
        <v>23</v>
      </c>
      <c r="K52" s="15" t="s">
        <v>18</v>
      </c>
    </row>
    <row r="53" ht="30" customHeight="1" spans="1:11">
      <c r="A53" s="12" t="s">
        <v>129</v>
      </c>
      <c r="B53" s="16" t="s">
        <v>130</v>
      </c>
      <c r="C53" s="12" t="s">
        <v>15</v>
      </c>
      <c r="D53" s="12" t="s">
        <v>16</v>
      </c>
      <c r="E53" s="3" t="s">
        <v>79</v>
      </c>
      <c r="F53" s="4">
        <f t="shared" si="3"/>
        <v>24.4</v>
      </c>
      <c r="G53" s="5">
        <v>28</v>
      </c>
      <c r="H53" s="4">
        <f t="shared" si="4"/>
        <v>5.6</v>
      </c>
      <c r="I53" s="4">
        <f t="shared" si="5"/>
        <v>30</v>
      </c>
      <c r="J53" s="4">
        <v>24</v>
      </c>
      <c r="K53" s="15" t="s">
        <v>18</v>
      </c>
    </row>
    <row r="54" ht="30" customHeight="1" spans="1:11">
      <c r="A54" s="12" t="s">
        <v>131</v>
      </c>
      <c r="B54" s="16" t="s">
        <v>132</v>
      </c>
      <c r="C54" s="12" t="s">
        <v>15</v>
      </c>
      <c r="D54" s="12" t="s">
        <v>16</v>
      </c>
      <c r="E54" s="3" t="s">
        <v>110</v>
      </c>
      <c r="F54" s="4">
        <f t="shared" si="3"/>
        <v>24.6</v>
      </c>
      <c r="G54" s="5">
        <v>25.5</v>
      </c>
      <c r="H54" s="4">
        <f t="shared" si="4"/>
        <v>5.1</v>
      </c>
      <c r="I54" s="4">
        <f t="shared" si="5"/>
        <v>29.7</v>
      </c>
      <c r="J54" s="4">
        <v>25</v>
      </c>
      <c r="K54" s="15" t="s">
        <v>18</v>
      </c>
    </row>
    <row r="55" ht="30" customHeight="1" spans="1:11">
      <c r="A55" s="12" t="s">
        <v>133</v>
      </c>
      <c r="B55" s="16" t="s">
        <v>134</v>
      </c>
      <c r="C55" s="12" t="s">
        <v>15</v>
      </c>
      <c r="D55" s="12" t="s">
        <v>16</v>
      </c>
      <c r="E55" s="3" t="s">
        <v>135</v>
      </c>
      <c r="F55" s="4">
        <f t="shared" si="3"/>
        <v>20.8</v>
      </c>
      <c r="G55" s="5">
        <v>44.5</v>
      </c>
      <c r="H55" s="4">
        <f t="shared" si="4"/>
        <v>8.9</v>
      </c>
      <c r="I55" s="4">
        <f t="shared" si="5"/>
        <v>29.7</v>
      </c>
      <c r="J55" s="4">
        <v>25</v>
      </c>
      <c r="K55" s="15" t="s">
        <v>18</v>
      </c>
    </row>
    <row r="56" ht="30" customHeight="1" spans="1:11">
      <c r="A56" s="12" t="s">
        <v>136</v>
      </c>
      <c r="B56" s="16" t="s">
        <v>137</v>
      </c>
      <c r="C56" s="12" t="s">
        <v>15</v>
      </c>
      <c r="D56" s="12" t="s">
        <v>16</v>
      </c>
      <c r="E56" s="3" t="s">
        <v>117</v>
      </c>
      <c r="F56" s="4">
        <f t="shared" si="3"/>
        <v>21.8</v>
      </c>
      <c r="G56" s="5">
        <v>37</v>
      </c>
      <c r="H56" s="4">
        <f t="shared" si="4"/>
        <v>7.4</v>
      </c>
      <c r="I56" s="4">
        <f t="shared" si="5"/>
        <v>29.2</v>
      </c>
      <c r="J56" s="4">
        <v>27</v>
      </c>
      <c r="K56" s="15" t="s">
        <v>18</v>
      </c>
    </row>
    <row r="57" ht="30" customHeight="1" spans="1:11">
      <c r="A57" s="12" t="s">
        <v>138</v>
      </c>
      <c r="B57" s="16" t="s">
        <v>139</v>
      </c>
      <c r="C57" s="12" t="s">
        <v>15</v>
      </c>
      <c r="D57" s="12" t="s">
        <v>16</v>
      </c>
      <c r="E57" s="3" t="s">
        <v>117</v>
      </c>
      <c r="F57" s="4">
        <f t="shared" si="3"/>
        <v>21.8</v>
      </c>
      <c r="G57" s="5">
        <v>36</v>
      </c>
      <c r="H57" s="4">
        <f t="shared" si="4"/>
        <v>7.2</v>
      </c>
      <c r="I57" s="4">
        <f t="shared" si="5"/>
        <v>29</v>
      </c>
      <c r="J57" s="4">
        <v>28</v>
      </c>
      <c r="K57" s="15" t="s">
        <v>18</v>
      </c>
    </row>
    <row r="58" ht="30" customHeight="1" spans="1:11">
      <c r="A58" s="12" t="s">
        <v>140</v>
      </c>
      <c r="B58" s="16" t="s">
        <v>141</v>
      </c>
      <c r="C58" s="12" t="s">
        <v>15</v>
      </c>
      <c r="D58" s="12" t="s">
        <v>16</v>
      </c>
      <c r="E58" s="3" t="s">
        <v>105</v>
      </c>
      <c r="F58" s="4">
        <f t="shared" si="3"/>
        <v>21.6</v>
      </c>
      <c r="G58" s="5">
        <v>37</v>
      </c>
      <c r="H58" s="4">
        <f t="shared" si="4"/>
        <v>7.4</v>
      </c>
      <c r="I58" s="4">
        <f t="shared" si="5"/>
        <v>29</v>
      </c>
      <c r="J58" s="4">
        <v>28</v>
      </c>
      <c r="K58" s="15" t="s">
        <v>18</v>
      </c>
    </row>
    <row r="59" ht="30" customHeight="1" spans="1:11">
      <c r="A59" s="12" t="s">
        <v>142</v>
      </c>
      <c r="B59" s="16" t="s">
        <v>143</v>
      </c>
      <c r="C59" s="12" t="s">
        <v>15</v>
      </c>
      <c r="D59" s="12" t="s">
        <v>16</v>
      </c>
      <c r="E59" s="3" t="s">
        <v>40</v>
      </c>
      <c r="F59" s="4">
        <f t="shared" si="3"/>
        <v>20.6</v>
      </c>
      <c r="G59" s="5">
        <v>41</v>
      </c>
      <c r="H59" s="4">
        <f t="shared" si="4"/>
        <v>8.2</v>
      </c>
      <c r="I59" s="4">
        <f t="shared" si="5"/>
        <v>28.8</v>
      </c>
      <c r="J59" s="4">
        <v>30</v>
      </c>
      <c r="K59" s="15" t="s">
        <v>37</v>
      </c>
    </row>
    <row r="60" ht="30" customHeight="1" spans="1:11">
      <c r="A60" s="12" t="s">
        <v>144</v>
      </c>
      <c r="B60" s="16" t="s">
        <v>145</v>
      </c>
      <c r="C60" s="12" t="s">
        <v>15</v>
      </c>
      <c r="D60" s="12" t="s">
        <v>16</v>
      </c>
      <c r="E60" s="3" t="s">
        <v>40</v>
      </c>
      <c r="F60" s="4">
        <f t="shared" si="3"/>
        <v>20.6</v>
      </c>
      <c r="G60" s="5">
        <v>41</v>
      </c>
      <c r="H60" s="4">
        <f t="shared" si="4"/>
        <v>8.2</v>
      </c>
      <c r="I60" s="4">
        <f t="shared" si="5"/>
        <v>28.8</v>
      </c>
      <c r="J60" s="4">
        <v>30</v>
      </c>
      <c r="K60" s="15" t="s">
        <v>37</v>
      </c>
    </row>
    <row r="61" ht="30" customHeight="1" spans="1:11">
      <c r="A61" s="12" t="s">
        <v>146</v>
      </c>
      <c r="B61" s="16" t="s">
        <v>147</v>
      </c>
      <c r="C61" s="12" t="s">
        <v>15</v>
      </c>
      <c r="D61" s="12" t="s">
        <v>16</v>
      </c>
      <c r="E61" s="3" t="s">
        <v>148</v>
      </c>
      <c r="F61" s="4">
        <f t="shared" si="3"/>
        <v>23.2</v>
      </c>
      <c r="G61" s="5">
        <v>24.5</v>
      </c>
      <c r="H61" s="4">
        <f t="shared" si="4"/>
        <v>4.9</v>
      </c>
      <c r="I61" s="4">
        <f t="shared" si="5"/>
        <v>28.1</v>
      </c>
      <c r="J61" s="4">
        <v>32</v>
      </c>
      <c r="K61" s="15" t="s">
        <v>37</v>
      </c>
    </row>
    <row r="62" ht="30" customHeight="1" spans="1:11">
      <c r="A62" s="12" t="s">
        <v>149</v>
      </c>
      <c r="B62" s="16" t="s">
        <v>150</v>
      </c>
      <c r="C62" s="12" t="s">
        <v>15</v>
      </c>
      <c r="D62" s="12" t="s">
        <v>16</v>
      </c>
      <c r="E62" s="3" t="s">
        <v>96</v>
      </c>
      <c r="F62" s="4">
        <f t="shared" si="3"/>
        <v>22.2</v>
      </c>
      <c r="G62" s="5">
        <v>27</v>
      </c>
      <c r="H62" s="4">
        <f t="shared" si="4"/>
        <v>5.4</v>
      </c>
      <c r="I62" s="4">
        <f t="shared" si="5"/>
        <v>27.6</v>
      </c>
      <c r="J62" s="4">
        <v>33</v>
      </c>
      <c r="K62" s="15" t="s">
        <v>37</v>
      </c>
    </row>
    <row r="63" ht="30" customHeight="1" spans="1:11">
      <c r="A63" s="12" t="s">
        <v>151</v>
      </c>
      <c r="B63" s="16" t="s">
        <v>152</v>
      </c>
      <c r="C63" s="12" t="s">
        <v>15</v>
      </c>
      <c r="D63" s="12" t="s">
        <v>16</v>
      </c>
      <c r="E63" s="3" t="s">
        <v>99</v>
      </c>
      <c r="F63" s="4">
        <f t="shared" si="3"/>
        <v>21.2</v>
      </c>
      <c r="G63" s="5">
        <v>29</v>
      </c>
      <c r="H63" s="4">
        <f t="shared" si="4"/>
        <v>5.8</v>
      </c>
      <c r="I63" s="4">
        <f t="shared" si="5"/>
        <v>27</v>
      </c>
      <c r="J63" s="4">
        <v>34</v>
      </c>
      <c r="K63" s="15" t="s">
        <v>37</v>
      </c>
    </row>
    <row r="64" ht="30" customHeight="1" spans="1:11">
      <c r="A64" s="12" t="s">
        <v>153</v>
      </c>
      <c r="B64" s="16" t="s">
        <v>154</v>
      </c>
      <c r="C64" s="12" t="s">
        <v>15</v>
      </c>
      <c r="D64" s="12" t="s">
        <v>16</v>
      </c>
      <c r="E64" s="3" t="s">
        <v>125</v>
      </c>
      <c r="F64" s="4">
        <f t="shared" si="3"/>
        <v>24.2</v>
      </c>
      <c r="G64" s="5">
        <v>9</v>
      </c>
      <c r="H64" s="4">
        <f t="shared" si="4"/>
        <v>1.8</v>
      </c>
      <c r="I64" s="4">
        <f t="shared" si="5"/>
        <v>26</v>
      </c>
      <c r="J64" s="4">
        <v>35</v>
      </c>
      <c r="K64" s="15" t="s">
        <v>37</v>
      </c>
    </row>
    <row r="65" ht="30" customHeight="1" spans="1:11">
      <c r="A65" s="12" t="s">
        <v>155</v>
      </c>
      <c r="B65" s="16" t="s">
        <v>156</v>
      </c>
      <c r="C65" s="12" t="s">
        <v>15</v>
      </c>
      <c r="D65" s="12" t="s">
        <v>16</v>
      </c>
      <c r="E65" s="3" t="s">
        <v>33</v>
      </c>
      <c r="F65" s="4">
        <f t="shared" si="3"/>
        <v>22.4</v>
      </c>
      <c r="G65" s="5">
        <v>16.5</v>
      </c>
      <c r="H65" s="4">
        <f t="shared" si="4"/>
        <v>3.3</v>
      </c>
      <c r="I65" s="4">
        <f t="shared" si="5"/>
        <v>25.7</v>
      </c>
      <c r="J65" s="4">
        <v>36</v>
      </c>
      <c r="K65" s="15" t="s">
        <v>37</v>
      </c>
    </row>
    <row r="66" ht="30" customHeight="1" spans="1:11">
      <c r="A66" s="12" t="s">
        <v>157</v>
      </c>
      <c r="B66" s="16" t="s">
        <v>158</v>
      </c>
      <c r="C66" s="12" t="s">
        <v>15</v>
      </c>
      <c r="D66" s="12" t="s">
        <v>16</v>
      </c>
      <c r="E66" s="3" t="s">
        <v>40</v>
      </c>
      <c r="F66" s="4">
        <f t="shared" si="3"/>
        <v>20.6</v>
      </c>
      <c r="G66" s="5">
        <v>21.5</v>
      </c>
      <c r="H66" s="4">
        <f t="shared" si="4"/>
        <v>4.3</v>
      </c>
      <c r="I66" s="4">
        <f t="shared" si="5"/>
        <v>24.9</v>
      </c>
      <c r="J66" s="4">
        <v>37</v>
      </c>
      <c r="K66" s="15" t="s">
        <v>37</v>
      </c>
    </row>
    <row r="67" ht="30" customHeight="1" spans="1:11">
      <c r="A67" s="12" t="s">
        <v>159</v>
      </c>
      <c r="B67" s="16" t="s">
        <v>160</v>
      </c>
      <c r="C67" s="12" t="s">
        <v>15</v>
      </c>
      <c r="D67" s="12" t="s">
        <v>16</v>
      </c>
      <c r="E67" s="3" t="s">
        <v>161</v>
      </c>
      <c r="F67" s="4">
        <f t="shared" si="3"/>
        <v>23</v>
      </c>
      <c r="G67" s="5">
        <v>6</v>
      </c>
      <c r="H67" s="4">
        <f t="shared" si="4"/>
        <v>1.2</v>
      </c>
      <c r="I67" s="4">
        <f t="shared" si="5"/>
        <v>24.2</v>
      </c>
      <c r="J67" s="4">
        <v>38</v>
      </c>
      <c r="K67" s="15" t="s">
        <v>37</v>
      </c>
    </row>
    <row r="68" ht="30" customHeight="1" spans="1:11">
      <c r="A68" s="12" t="s">
        <v>162</v>
      </c>
      <c r="B68" s="16" t="s">
        <v>163</v>
      </c>
      <c r="C68" s="12" t="s">
        <v>15</v>
      </c>
      <c r="D68" s="12" t="s">
        <v>16</v>
      </c>
      <c r="E68" s="3" t="s">
        <v>164</v>
      </c>
      <c r="F68" s="4">
        <f t="shared" si="3"/>
        <v>21</v>
      </c>
      <c r="G68" s="5">
        <v>12</v>
      </c>
      <c r="H68" s="4">
        <f t="shared" si="4"/>
        <v>2.4</v>
      </c>
      <c r="I68" s="4">
        <f t="shared" si="5"/>
        <v>23.4</v>
      </c>
      <c r="J68" s="4">
        <v>39</v>
      </c>
      <c r="K68" s="15" t="s">
        <v>37</v>
      </c>
    </row>
    <row r="69" ht="30" customHeight="1" spans="1:11">
      <c r="A69" s="12" t="s">
        <v>165</v>
      </c>
      <c r="B69" s="16" t="s">
        <v>166</v>
      </c>
      <c r="C69" s="12" t="s">
        <v>15</v>
      </c>
      <c r="D69" s="12" t="s">
        <v>16</v>
      </c>
      <c r="E69" s="3" t="s">
        <v>128</v>
      </c>
      <c r="F69" s="4">
        <f t="shared" si="3"/>
        <v>22.8</v>
      </c>
      <c r="G69" s="6">
        <v>0</v>
      </c>
      <c r="H69" s="4">
        <f t="shared" si="4"/>
        <v>0</v>
      </c>
      <c r="I69" s="4">
        <f t="shared" si="5"/>
        <v>22.8</v>
      </c>
      <c r="J69" s="4">
        <v>40</v>
      </c>
      <c r="K69" s="15" t="s">
        <v>37</v>
      </c>
    </row>
    <row r="70" ht="30" customHeight="1" spans="1:11">
      <c r="A70" s="12" t="s">
        <v>167</v>
      </c>
      <c r="B70" s="16" t="s">
        <v>168</v>
      </c>
      <c r="C70" s="12" t="s">
        <v>15</v>
      </c>
      <c r="D70" s="12" t="s">
        <v>16</v>
      </c>
      <c r="E70" s="3" t="s">
        <v>33</v>
      </c>
      <c r="F70" s="4">
        <f t="shared" si="3"/>
        <v>22.4</v>
      </c>
      <c r="G70" s="5">
        <v>2</v>
      </c>
      <c r="H70" s="4">
        <f t="shared" si="4"/>
        <v>0.4</v>
      </c>
      <c r="I70" s="4">
        <f t="shared" si="5"/>
        <v>22.8</v>
      </c>
      <c r="J70" s="4">
        <v>40</v>
      </c>
      <c r="K70" s="15" t="s">
        <v>37</v>
      </c>
    </row>
    <row r="71" ht="30" customHeight="1" spans="1:11">
      <c r="A71" s="12" t="s">
        <v>169</v>
      </c>
      <c r="B71" s="16" t="s">
        <v>170</v>
      </c>
      <c r="C71" s="12" t="s">
        <v>15</v>
      </c>
      <c r="D71" s="12" t="s">
        <v>16</v>
      </c>
      <c r="E71" s="3" t="s">
        <v>164</v>
      </c>
      <c r="F71" s="4">
        <f t="shared" si="3"/>
        <v>21</v>
      </c>
      <c r="G71" s="6">
        <v>0</v>
      </c>
      <c r="H71" s="4">
        <f t="shared" si="4"/>
        <v>0</v>
      </c>
      <c r="I71" s="4">
        <f t="shared" si="5"/>
        <v>21</v>
      </c>
      <c r="J71" s="4">
        <v>42</v>
      </c>
      <c r="K71" s="15" t="s">
        <v>37</v>
      </c>
    </row>
  </sheetData>
  <sortState ref="A1:K17">
    <sortCondition ref="I3" descending="1"/>
  </sortState>
  <mergeCells count="6">
    <mergeCell ref="A1:K1"/>
    <mergeCell ref="A2:K2"/>
    <mergeCell ref="A13:K13"/>
    <mergeCell ref="A18:K18"/>
    <mergeCell ref="A23:K23"/>
    <mergeCell ref="A28:K2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opLeftCell="A7" workbookViewId="0">
      <selection activeCell="A2" sqref="A2:K43"/>
    </sheetView>
  </sheetViews>
  <sheetFormatPr defaultColWidth="9" defaultRowHeight="13.5"/>
  <sheetData>
    <row r="1" ht="47.25" spans="1:11">
      <c r="A1" s="1" t="s">
        <v>171</v>
      </c>
      <c r="B1" s="1" t="s">
        <v>172</v>
      </c>
      <c r="C1" s="1" t="s">
        <v>173</v>
      </c>
      <c r="D1" s="1" t="s">
        <v>174</v>
      </c>
      <c r="E1" s="1" t="s">
        <v>175</v>
      </c>
      <c r="F1" s="1" t="s">
        <v>176</v>
      </c>
      <c r="G1" s="1" t="s">
        <v>177</v>
      </c>
      <c r="H1" s="1" t="s">
        <v>178</v>
      </c>
      <c r="I1" s="1" t="s">
        <v>179</v>
      </c>
      <c r="J1" s="1" t="s">
        <v>180</v>
      </c>
      <c r="K1" s="1" t="s">
        <v>181</v>
      </c>
    </row>
    <row r="2" ht="15.75" spans="1:11">
      <c r="A2" s="2" t="s">
        <v>182</v>
      </c>
      <c r="B2" s="16" t="s">
        <v>71</v>
      </c>
      <c r="C2" s="2" t="s">
        <v>183</v>
      </c>
      <c r="D2" s="2" t="s">
        <v>184</v>
      </c>
      <c r="E2" s="3" t="s">
        <v>65</v>
      </c>
      <c r="F2" s="4">
        <f>E2*0.4</f>
        <v>27.6</v>
      </c>
      <c r="G2" s="5">
        <v>76.5</v>
      </c>
      <c r="H2" s="4">
        <f>G2*0.2</f>
        <v>15.3</v>
      </c>
      <c r="I2" s="4">
        <f>F2+H2</f>
        <v>42.9</v>
      </c>
      <c r="J2" s="4">
        <v>1</v>
      </c>
      <c r="K2" s="4"/>
    </row>
    <row r="3" ht="15.75" spans="1:11">
      <c r="A3" s="2" t="s">
        <v>185</v>
      </c>
      <c r="B3" s="16" t="s">
        <v>73</v>
      </c>
      <c r="C3" s="2" t="s">
        <v>183</v>
      </c>
      <c r="D3" s="2" t="s">
        <v>184</v>
      </c>
      <c r="E3" s="3" t="s">
        <v>27</v>
      </c>
      <c r="F3" s="4">
        <f>E3*0.4</f>
        <v>25.6</v>
      </c>
      <c r="G3" s="5">
        <v>65</v>
      </c>
      <c r="H3" s="4">
        <f>G3*0.2</f>
        <v>13</v>
      </c>
      <c r="I3" s="4">
        <f>F3+H3</f>
        <v>38.6</v>
      </c>
      <c r="J3" s="4">
        <v>2</v>
      </c>
      <c r="K3" s="4"/>
    </row>
    <row r="4" ht="15.75" spans="1:11">
      <c r="A4" s="2" t="s">
        <v>186</v>
      </c>
      <c r="B4" s="16" t="s">
        <v>75</v>
      </c>
      <c r="C4" s="2" t="s">
        <v>183</v>
      </c>
      <c r="D4" s="2" t="s">
        <v>184</v>
      </c>
      <c r="E4" s="3" t="s">
        <v>76</v>
      </c>
      <c r="F4" s="4">
        <f>E4*0.4</f>
        <v>29.4</v>
      </c>
      <c r="G4" s="5">
        <v>44</v>
      </c>
      <c r="H4" s="4">
        <f>G4*0.2</f>
        <v>8.8</v>
      </c>
      <c r="I4" s="4">
        <f>F4+H4</f>
        <v>38.2</v>
      </c>
      <c r="J4" s="4">
        <v>3</v>
      </c>
      <c r="K4" s="4"/>
    </row>
    <row r="5" ht="15.75" spans="1:11">
      <c r="A5" s="2" t="s">
        <v>187</v>
      </c>
      <c r="B5" s="16" t="s">
        <v>78</v>
      </c>
      <c r="C5" s="2" t="s">
        <v>183</v>
      </c>
      <c r="D5" s="2" t="s">
        <v>184</v>
      </c>
      <c r="E5" s="3" t="s">
        <v>79</v>
      </c>
      <c r="F5" s="4">
        <f>E5*0.4</f>
        <v>24.4</v>
      </c>
      <c r="G5" s="5">
        <v>56</v>
      </c>
      <c r="H5" s="4">
        <f>G5*0.2</f>
        <v>11.2</v>
      </c>
      <c r="I5" s="4">
        <f>F5+H5</f>
        <v>35.6</v>
      </c>
      <c r="J5" s="4">
        <v>4</v>
      </c>
      <c r="K5" s="4"/>
    </row>
    <row r="6" ht="15.75" spans="1:11">
      <c r="A6" s="2" t="s">
        <v>188</v>
      </c>
      <c r="B6" s="16" t="s">
        <v>81</v>
      </c>
      <c r="C6" s="2" t="s">
        <v>183</v>
      </c>
      <c r="D6" s="2" t="s">
        <v>184</v>
      </c>
      <c r="E6" s="3" t="s">
        <v>82</v>
      </c>
      <c r="F6" s="4">
        <f>E6*0.4</f>
        <v>25</v>
      </c>
      <c r="G6" s="5">
        <v>52</v>
      </c>
      <c r="H6" s="4">
        <f>G6*0.2</f>
        <v>10.4</v>
      </c>
      <c r="I6" s="4">
        <f>F6+H6</f>
        <v>35.4</v>
      </c>
      <c r="J6" s="4">
        <v>5</v>
      </c>
      <c r="K6" s="4"/>
    </row>
    <row r="7" ht="15.75" spans="1:11">
      <c r="A7" s="2" t="s">
        <v>189</v>
      </c>
      <c r="B7" s="16" t="s">
        <v>84</v>
      </c>
      <c r="C7" s="2" t="s">
        <v>183</v>
      </c>
      <c r="D7" s="2" t="s">
        <v>184</v>
      </c>
      <c r="E7" s="3" t="s">
        <v>82</v>
      </c>
      <c r="F7" s="4">
        <f>E7*0.4</f>
        <v>25</v>
      </c>
      <c r="G7" s="5">
        <v>52</v>
      </c>
      <c r="H7" s="4">
        <f>G7*0.2</f>
        <v>10.4</v>
      </c>
      <c r="I7" s="4">
        <f>F7+H7</f>
        <v>35.4</v>
      </c>
      <c r="J7" s="4">
        <v>6</v>
      </c>
      <c r="K7" s="4"/>
    </row>
    <row r="8" ht="15.75" spans="1:11">
      <c r="A8" s="2" t="s">
        <v>190</v>
      </c>
      <c r="B8" s="16" t="s">
        <v>86</v>
      </c>
      <c r="C8" s="2" t="s">
        <v>183</v>
      </c>
      <c r="D8" s="2" t="s">
        <v>184</v>
      </c>
      <c r="E8" s="3" t="s">
        <v>21</v>
      </c>
      <c r="F8" s="4">
        <f>E8*0.4</f>
        <v>25.4</v>
      </c>
      <c r="G8" s="5">
        <v>42</v>
      </c>
      <c r="H8" s="4">
        <f>G8*0.2</f>
        <v>8.4</v>
      </c>
      <c r="I8" s="4">
        <f>F8+H8</f>
        <v>33.8</v>
      </c>
      <c r="J8" s="4">
        <v>7</v>
      </c>
      <c r="K8" s="4"/>
    </row>
    <row r="9" ht="15.75" spans="1:11">
      <c r="A9" s="2" t="s">
        <v>191</v>
      </c>
      <c r="B9" s="16" t="s">
        <v>88</v>
      </c>
      <c r="C9" s="2" t="s">
        <v>183</v>
      </c>
      <c r="D9" s="2" t="s">
        <v>184</v>
      </c>
      <c r="E9" s="3" t="s">
        <v>30</v>
      </c>
      <c r="F9" s="4">
        <f>E9*0.4</f>
        <v>23.4</v>
      </c>
      <c r="G9" s="5">
        <v>52</v>
      </c>
      <c r="H9" s="4">
        <f>G9*0.2</f>
        <v>10.4</v>
      </c>
      <c r="I9" s="4">
        <f>F9+H9</f>
        <v>33.8</v>
      </c>
      <c r="J9" s="4">
        <v>8</v>
      </c>
      <c r="K9" s="4"/>
    </row>
    <row r="10" ht="15.75" spans="1:11">
      <c r="A10" s="2" t="s">
        <v>192</v>
      </c>
      <c r="B10" s="16" t="s">
        <v>90</v>
      </c>
      <c r="C10" s="2" t="s">
        <v>183</v>
      </c>
      <c r="D10" s="2" t="s">
        <v>184</v>
      </c>
      <c r="E10" s="3" t="s">
        <v>91</v>
      </c>
      <c r="F10" s="4">
        <f>E10*0.4</f>
        <v>24.8</v>
      </c>
      <c r="G10" s="5">
        <v>44</v>
      </c>
      <c r="H10" s="4">
        <f>G10*0.2</f>
        <v>8.8</v>
      </c>
      <c r="I10" s="4">
        <f>F10+H10</f>
        <v>33.6</v>
      </c>
      <c r="J10" s="4">
        <v>9</v>
      </c>
      <c r="K10" s="4"/>
    </row>
    <row r="11" ht="15.75" spans="1:11">
      <c r="A11" s="2" t="s">
        <v>193</v>
      </c>
      <c r="B11" s="16" t="s">
        <v>93</v>
      </c>
      <c r="C11" s="2" t="s">
        <v>183</v>
      </c>
      <c r="D11" s="2" t="s">
        <v>184</v>
      </c>
      <c r="E11" s="3" t="s">
        <v>65</v>
      </c>
      <c r="F11" s="4">
        <f>E11*0.4</f>
        <v>27.6</v>
      </c>
      <c r="G11" s="5">
        <v>29</v>
      </c>
      <c r="H11" s="4">
        <f>G11*0.2</f>
        <v>5.8</v>
      </c>
      <c r="I11" s="4">
        <f>F11+H11</f>
        <v>33.4</v>
      </c>
      <c r="J11" s="4">
        <v>10</v>
      </c>
      <c r="K11" s="4"/>
    </row>
    <row r="12" ht="15.75" spans="1:11">
      <c r="A12" s="2" t="s">
        <v>194</v>
      </c>
      <c r="B12" s="16" t="s">
        <v>95</v>
      </c>
      <c r="C12" s="2" t="s">
        <v>183</v>
      </c>
      <c r="D12" s="2" t="s">
        <v>184</v>
      </c>
      <c r="E12" s="3" t="s">
        <v>96</v>
      </c>
      <c r="F12" s="4">
        <f>E12*0.4</f>
        <v>22.2</v>
      </c>
      <c r="G12" s="5">
        <v>54</v>
      </c>
      <c r="H12" s="4">
        <f>G12*0.2</f>
        <v>10.8</v>
      </c>
      <c r="I12" s="4">
        <f>F12+H12</f>
        <v>33</v>
      </c>
      <c r="J12" s="4">
        <v>11</v>
      </c>
      <c r="K12" s="4"/>
    </row>
    <row r="13" ht="15.75" spans="1:11">
      <c r="A13" s="2" t="s">
        <v>195</v>
      </c>
      <c r="B13" s="16" t="s">
        <v>98</v>
      </c>
      <c r="C13" s="2" t="s">
        <v>183</v>
      </c>
      <c r="D13" s="2" t="s">
        <v>184</v>
      </c>
      <c r="E13" s="3" t="s">
        <v>99</v>
      </c>
      <c r="F13" s="4">
        <f>E13*0.4</f>
        <v>21.2</v>
      </c>
      <c r="G13" s="5">
        <v>59</v>
      </c>
      <c r="H13" s="4">
        <f>G13*0.2</f>
        <v>11.8</v>
      </c>
      <c r="I13" s="4">
        <f>F13+H13</f>
        <v>33</v>
      </c>
      <c r="J13" s="4">
        <v>12</v>
      </c>
      <c r="K13" s="4"/>
    </row>
    <row r="14" ht="15.75" spans="1:11">
      <c r="A14" s="2" t="s">
        <v>196</v>
      </c>
      <c r="B14" s="16" t="s">
        <v>101</v>
      </c>
      <c r="C14" s="2" t="s">
        <v>183</v>
      </c>
      <c r="D14" s="2" t="s">
        <v>184</v>
      </c>
      <c r="E14" s="3" t="s">
        <v>102</v>
      </c>
      <c r="F14" s="4">
        <f>E14*0.4</f>
        <v>26</v>
      </c>
      <c r="G14" s="5">
        <v>33</v>
      </c>
      <c r="H14" s="4">
        <f>G14*0.2</f>
        <v>6.6</v>
      </c>
      <c r="I14" s="4">
        <f>F14+H14</f>
        <v>32.6</v>
      </c>
      <c r="J14" s="4">
        <v>13</v>
      </c>
      <c r="K14" s="4"/>
    </row>
    <row r="15" ht="15.75" spans="1:11">
      <c r="A15" s="2" t="s">
        <v>197</v>
      </c>
      <c r="B15" s="16" t="s">
        <v>104</v>
      </c>
      <c r="C15" s="2" t="s">
        <v>183</v>
      </c>
      <c r="D15" s="2" t="s">
        <v>184</v>
      </c>
      <c r="E15" s="3" t="s">
        <v>105</v>
      </c>
      <c r="F15" s="4">
        <f>E15*0.4</f>
        <v>21.6</v>
      </c>
      <c r="G15" s="5">
        <v>53.5</v>
      </c>
      <c r="H15" s="4">
        <f>G15*0.2</f>
        <v>10.7</v>
      </c>
      <c r="I15" s="4">
        <f>F15+H15</f>
        <v>32.3</v>
      </c>
      <c r="J15" s="4">
        <v>14</v>
      </c>
      <c r="K15" s="4"/>
    </row>
    <row r="16" ht="15.75" spans="1:11">
      <c r="A16" s="2" t="s">
        <v>198</v>
      </c>
      <c r="B16" s="16" t="s">
        <v>107</v>
      </c>
      <c r="C16" s="2" t="s">
        <v>183</v>
      </c>
      <c r="D16" s="2" t="s">
        <v>184</v>
      </c>
      <c r="E16" s="3" t="s">
        <v>91</v>
      </c>
      <c r="F16" s="4">
        <f>E16*0.4</f>
        <v>24.8</v>
      </c>
      <c r="G16" s="5">
        <v>37</v>
      </c>
      <c r="H16" s="4">
        <f>G16*0.2</f>
        <v>7.4</v>
      </c>
      <c r="I16" s="4">
        <f>F16+H16</f>
        <v>32.2</v>
      </c>
      <c r="J16" s="4">
        <v>15</v>
      </c>
      <c r="K16" s="4"/>
    </row>
    <row r="17" ht="15.75" spans="1:11">
      <c r="A17" s="2" t="s">
        <v>199</v>
      </c>
      <c r="B17" s="16" t="s">
        <v>109</v>
      </c>
      <c r="C17" s="2" t="s">
        <v>183</v>
      </c>
      <c r="D17" s="2" t="s">
        <v>184</v>
      </c>
      <c r="E17" s="3" t="s">
        <v>110</v>
      </c>
      <c r="F17" s="4">
        <f>E17*0.4</f>
        <v>24.6</v>
      </c>
      <c r="G17" s="5">
        <v>37</v>
      </c>
      <c r="H17" s="4">
        <f>G17*0.2</f>
        <v>7.4</v>
      </c>
      <c r="I17" s="4">
        <f>F17+H17</f>
        <v>32</v>
      </c>
      <c r="J17" s="4">
        <v>16</v>
      </c>
      <c r="K17" s="4"/>
    </row>
    <row r="18" ht="15.75" spans="1:11">
      <c r="A18" s="2" t="s">
        <v>200</v>
      </c>
      <c r="B18" s="16" t="s">
        <v>112</v>
      </c>
      <c r="C18" s="2" t="s">
        <v>183</v>
      </c>
      <c r="D18" s="2" t="s">
        <v>184</v>
      </c>
      <c r="E18" s="3" t="s">
        <v>68</v>
      </c>
      <c r="F18" s="4">
        <f>E18*0.4</f>
        <v>26.6</v>
      </c>
      <c r="G18" s="5">
        <v>26</v>
      </c>
      <c r="H18" s="4">
        <f>G18*0.2</f>
        <v>5.2</v>
      </c>
      <c r="I18" s="4">
        <f>F18+H18</f>
        <v>31.8</v>
      </c>
      <c r="J18" s="4">
        <v>17</v>
      </c>
      <c r="K18" s="4"/>
    </row>
    <row r="19" ht="15.75" spans="1:11">
      <c r="A19" s="2" t="s">
        <v>201</v>
      </c>
      <c r="B19" s="16" t="s">
        <v>114</v>
      </c>
      <c r="C19" s="2" t="s">
        <v>183</v>
      </c>
      <c r="D19" s="2" t="s">
        <v>184</v>
      </c>
      <c r="E19" s="3" t="s">
        <v>102</v>
      </c>
      <c r="F19" s="4">
        <f>E19*0.4</f>
        <v>26</v>
      </c>
      <c r="G19" s="5">
        <v>28</v>
      </c>
      <c r="H19" s="4">
        <f>G19*0.2</f>
        <v>5.6</v>
      </c>
      <c r="I19" s="4">
        <f>F19+H19</f>
        <v>31.6</v>
      </c>
      <c r="J19" s="4">
        <v>18</v>
      </c>
      <c r="K19" s="4"/>
    </row>
    <row r="20" ht="15.75" spans="1:11">
      <c r="A20" s="2" t="s">
        <v>202</v>
      </c>
      <c r="B20" s="16" t="s">
        <v>116</v>
      </c>
      <c r="C20" s="2" t="s">
        <v>183</v>
      </c>
      <c r="D20" s="2" t="s">
        <v>184</v>
      </c>
      <c r="E20" s="3" t="s">
        <v>117</v>
      </c>
      <c r="F20" s="4">
        <f>E20*0.4</f>
        <v>21.8</v>
      </c>
      <c r="G20" s="5">
        <v>47</v>
      </c>
      <c r="H20" s="4">
        <f>G20*0.2</f>
        <v>9.4</v>
      </c>
      <c r="I20" s="4">
        <f>F20+H20</f>
        <v>31.2</v>
      </c>
      <c r="J20" s="4">
        <v>19</v>
      </c>
      <c r="K20" s="4"/>
    </row>
    <row r="21" ht="15.75" spans="1:11">
      <c r="A21" s="2" t="s">
        <v>203</v>
      </c>
      <c r="B21" s="16" t="s">
        <v>119</v>
      </c>
      <c r="C21" s="2" t="s">
        <v>183</v>
      </c>
      <c r="D21" s="2" t="s">
        <v>184</v>
      </c>
      <c r="E21" s="3" t="s">
        <v>120</v>
      </c>
      <c r="F21" s="4">
        <f>E21*0.4</f>
        <v>22.6</v>
      </c>
      <c r="G21" s="5">
        <v>42.5</v>
      </c>
      <c r="H21" s="4">
        <f>G21*0.2</f>
        <v>8.5</v>
      </c>
      <c r="I21" s="4">
        <f>F21+H21</f>
        <v>31.1</v>
      </c>
      <c r="J21" s="4">
        <v>20</v>
      </c>
      <c r="K21" s="4"/>
    </row>
    <row r="22" ht="15.75" spans="1:11">
      <c r="A22" s="2" t="s">
        <v>204</v>
      </c>
      <c r="B22" s="16" t="s">
        <v>122</v>
      </c>
      <c r="C22" s="2" t="s">
        <v>183</v>
      </c>
      <c r="D22" s="2" t="s">
        <v>184</v>
      </c>
      <c r="E22" s="3" t="s">
        <v>99</v>
      </c>
      <c r="F22" s="4">
        <f>E22*0.4</f>
        <v>21.2</v>
      </c>
      <c r="G22" s="5">
        <v>49</v>
      </c>
      <c r="H22" s="4">
        <f>G22*0.2</f>
        <v>9.8</v>
      </c>
      <c r="I22" s="4">
        <f>F22+H22</f>
        <v>31</v>
      </c>
      <c r="J22" s="4">
        <v>21</v>
      </c>
      <c r="K22" s="4"/>
    </row>
    <row r="23" ht="15.75" spans="1:11">
      <c r="A23" s="2" t="s">
        <v>205</v>
      </c>
      <c r="B23" s="16" t="s">
        <v>124</v>
      </c>
      <c r="C23" s="2" t="s">
        <v>183</v>
      </c>
      <c r="D23" s="2" t="s">
        <v>184</v>
      </c>
      <c r="E23" s="3" t="s">
        <v>125</v>
      </c>
      <c r="F23" s="4">
        <f>E23*0.4</f>
        <v>24.2</v>
      </c>
      <c r="G23" s="5">
        <v>31</v>
      </c>
      <c r="H23" s="4">
        <f>G23*0.2</f>
        <v>6.2</v>
      </c>
      <c r="I23" s="4">
        <f>F23+H23</f>
        <v>30.4</v>
      </c>
      <c r="J23" s="4">
        <v>22</v>
      </c>
      <c r="K23" s="4"/>
    </row>
    <row r="24" ht="15.75" spans="1:11">
      <c r="A24" s="2" t="s">
        <v>206</v>
      </c>
      <c r="B24" s="16" t="s">
        <v>127</v>
      </c>
      <c r="C24" s="2" t="s">
        <v>183</v>
      </c>
      <c r="D24" s="2" t="s">
        <v>184</v>
      </c>
      <c r="E24" s="3" t="s">
        <v>128</v>
      </c>
      <c r="F24" s="4">
        <f>E24*0.4</f>
        <v>22.8</v>
      </c>
      <c r="G24" s="5">
        <v>36.5</v>
      </c>
      <c r="H24" s="4">
        <f>G24*0.2</f>
        <v>7.3</v>
      </c>
      <c r="I24" s="4">
        <f>F24+H24</f>
        <v>30.1</v>
      </c>
      <c r="J24" s="4">
        <v>23</v>
      </c>
      <c r="K24" s="4"/>
    </row>
    <row r="25" ht="15.75" spans="1:11">
      <c r="A25" s="2" t="s">
        <v>207</v>
      </c>
      <c r="B25" s="16" t="s">
        <v>130</v>
      </c>
      <c r="C25" s="2" t="s">
        <v>183</v>
      </c>
      <c r="D25" s="2" t="s">
        <v>184</v>
      </c>
      <c r="E25" s="3" t="s">
        <v>79</v>
      </c>
      <c r="F25" s="4">
        <f>E25*0.4</f>
        <v>24.4</v>
      </c>
      <c r="G25" s="5">
        <v>28</v>
      </c>
      <c r="H25" s="4">
        <f>G25*0.2</f>
        <v>5.6</v>
      </c>
      <c r="I25" s="4">
        <f>F25+H25</f>
        <v>30</v>
      </c>
      <c r="J25" s="4">
        <v>24</v>
      </c>
      <c r="K25" s="4"/>
    </row>
    <row r="26" ht="15.75" spans="1:11">
      <c r="A26" s="2" t="s">
        <v>208</v>
      </c>
      <c r="B26" s="16" t="s">
        <v>132</v>
      </c>
      <c r="C26" s="2" t="s">
        <v>183</v>
      </c>
      <c r="D26" s="2" t="s">
        <v>184</v>
      </c>
      <c r="E26" s="3" t="s">
        <v>110</v>
      </c>
      <c r="F26" s="4">
        <f>E26*0.4</f>
        <v>24.6</v>
      </c>
      <c r="G26" s="5">
        <v>25.5</v>
      </c>
      <c r="H26" s="4">
        <f>G26*0.2</f>
        <v>5.1</v>
      </c>
      <c r="I26" s="4">
        <f>F26+H26</f>
        <v>29.7</v>
      </c>
      <c r="J26" s="4">
        <v>25</v>
      </c>
      <c r="K26" s="4"/>
    </row>
    <row r="27" ht="15.75" spans="1:11">
      <c r="A27" s="2" t="s">
        <v>209</v>
      </c>
      <c r="B27" s="16" t="s">
        <v>134</v>
      </c>
      <c r="C27" s="2" t="s">
        <v>183</v>
      </c>
      <c r="D27" s="2" t="s">
        <v>184</v>
      </c>
      <c r="E27" s="3" t="s">
        <v>135</v>
      </c>
      <c r="F27" s="4">
        <f>E27*0.4</f>
        <v>20.8</v>
      </c>
      <c r="G27" s="5">
        <v>44.5</v>
      </c>
      <c r="H27" s="4">
        <f>G27*0.2</f>
        <v>8.9</v>
      </c>
      <c r="I27" s="4">
        <f>F27+H27</f>
        <v>29.7</v>
      </c>
      <c r="J27" s="4">
        <v>26</v>
      </c>
      <c r="K27" s="4"/>
    </row>
    <row r="28" ht="15.75" spans="1:11">
      <c r="A28" s="2" t="s">
        <v>210</v>
      </c>
      <c r="B28" s="16" t="s">
        <v>137</v>
      </c>
      <c r="C28" s="2" t="s">
        <v>183</v>
      </c>
      <c r="D28" s="2" t="s">
        <v>184</v>
      </c>
      <c r="E28" s="3" t="s">
        <v>117</v>
      </c>
      <c r="F28" s="4">
        <f>E28*0.4</f>
        <v>21.8</v>
      </c>
      <c r="G28" s="5">
        <v>37</v>
      </c>
      <c r="H28" s="4">
        <f>G28*0.2</f>
        <v>7.4</v>
      </c>
      <c r="I28" s="4">
        <f>F28+H28</f>
        <v>29.2</v>
      </c>
      <c r="J28" s="4">
        <v>27</v>
      </c>
      <c r="K28" s="4"/>
    </row>
    <row r="29" ht="15.75" spans="1:11">
      <c r="A29" s="2" t="s">
        <v>211</v>
      </c>
      <c r="B29" s="16" t="s">
        <v>139</v>
      </c>
      <c r="C29" s="2" t="s">
        <v>183</v>
      </c>
      <c r="D29" s="2" t="s">
        <v>184</v>
      </c>
      <c r="E29" s="3" t="s">
        <v>117</v>
      </c>
      <c r="F29" s="4">
        <f>E29*0.4</f>
        <v>21.8</v>
      </c>
      <c r="G29" s="5">
        <v>36</v>
      </c>
      <c r="H29" s="4">
        <f>G29*0.2</f>
        <v>7.2</v>
      </c>
      <c r="I29" s="4">
        <f>F29+H29</f>
        <v>29</v>
      </c>
      <c r="J29" s="4">
        <v>28</v>
      </c>
      <c r="K29" s="4"/>
    </row>
    <row r="30" ht="15.75" spans="1:11">
      <c r="A30" s="2" t="s">
        <v>212</v>
      </c>
      <c r="B30" s="16" t="s">
        <v>141</v>
      </c>
      <c r="C30" s="2" t="s">
        <v>183</v>
      </c>
      <c r="D30" s="2" t="s">
        <v>184</v>
      </c>
      <c r="E30" s="3" t="s">
        <v>105</v>
      </c>
      <c r="F30" s="4">
        <f>E30*0.4</f>
        <v>21.6</v>
      </c>
      <c r="G30" s="5">
        <v>37</v>
      </c>
      <c r="H30" s="4">
        <f>G30*0.2</f>
        <v>7.4</v>
      </c>
      <c r="I30" s="4">
        <f>F30+H30</f>
        <v>29</v>
      </c>
      <c r="J30" s="4">
        <v>29</v>
      </c>
      <c r="K30" s="4"/>
    </row>
    <row r="31" ht="15.75" spans="1:11">
      <c r="A31" s="2" t="s">
        <v>213</v>
      </c>
      <c r="B31" s="16" t="s">
        <v>143</v>
      </c>
      <c r="C31" s="2" t="s">
        <v>183</v>
      </c>
      <c r="D31" s="2" t="s">
        <v>184</v>
      </c>
      <c r="E31" s="3" t="s">
        <v>40</v>
      </c>
      <c r="F31" s="4">
        <f>E31*0.4</f>
        <v>20.6</v>
      </c>
      <c r="G31" s="5">
        <v>41</v>
      </c>
      <c r="H31" s="4">
        <f>G31*0.2</f>
        <v>8.2</v>
      </c>
      <c r="I31" s="4">
        <f>F31+H31</f>
        <v>28.8</v>
      </c>
      <c r="J31" s="4">
        <v>30</v>
      </c>
      <c r="K31" s="4"/>
    </row>
    <row r="32" ht="15.75" spans="1:11">
      <c r="A32" s="2" t="s">
        <v>214</v>
      </c>
      <c r="B32" s="16" t="s">
        <v>145</v>
      </c>
      <c r="C32" s="2" t="s">
        <v>183</v>
      </c>
      <c r="D32" s="2" t="s">
        <v>184</v>
      </c>
      <c r="E32" s="3" t="s">
        <v>40</v>
      </c>
      <c r="F32" s="4">
        <f>E32*0.4</f>
        <v>20.6</v>
      </c>
      <c r="G32" s="5">
        <v>41</v>
      </c>
      <c r="H32" s="4">
        <f>G32*0.2</f>
        <v>8.2</v>
      </c>
      <c r="I32" s="4">
        <f>F32+H32</f>
        <v>28.8</v>
      </c>
      <c r="J32" s="4">
        <v>31</v>
      </c>
      <c r="K32" s="4"/>
    </row>
    <row r="33" ht="15.75" spans="1:11">
      <c r="A33" s="2" t="s">
        <v>215</v>
      </c>
      <c r="B33" s="16" t="s">
        <v>147</v>
      </c>
      <c r="C33" s="2" t="s">
        <v>183</v>
      </c>
      <c r="D33" s="2" t="s">
        <v>184</v>
      </c>
      <c r="E33" s="3" t="s">
        <v>148</v>
      </c>
      <c r="F33" s="4">
        <f>E33*0.4</f>
        <v>23.2</v>
      </c>
      <c r="G33" s="5">
        <v>24.5</v>
      </c>
      <c r="H33" s="4">
        <f>G33*0.2</f>
        <v>4.9</v>
      </c>
      <c r="I33" s="4">
        <f>F33+H33</f>
        <v>28.1</v>
      </c>
      <c r="J33" s="4">
        <v>32</v>
      </c>
      <c r="K33" s="4"/>
    </row>
    <row r="34" ht="15.75" spans="1:11">
      <c r="A34" s="2" t="s">
        <v>216</v>
      </c>
      <c r="B34" s="16" t="s">
        <v>150</v>
      </c>
      <c r="C34" s="2" t="s">
        <v>183</v>
      </c>
      <c r="D34" s="2" t="s">
        <v>184</v>
      </c>
      <c r="E34" s="3" t="s">
        <v>96</v>
      </c>
      <c r="F34" s="4">
        <f>E34*0.4</f>
        <v>22.2</v>
      </c>
      <c r="G34" s="5">
        <v>27</v>
      </c>
      <c r="H34" s="4">
        <f>G34*0.2</f>
        <v>5.4</v>
      </c>
      <c r="I34" s="4">
        <f>F34+H34</f>
        <v>27.6</v>
      </c>
      <c r="J34" s="4">
        <v>33</v>
      </c>
      <c r="K34" s="4"/>
    </row>
    <row r="35" ht="15.75" spans="1:11">
      <c r="A35" s="2" t="s">
        <v>217</v>
      </c>
      <c r="B35" s="16" t="s">
        <v>152</v>
      </c>
      <c r="C35" s="2" t="s">
        <v>183</v>
      </c>
      <c r="D35" s="2" t="s">
        <v>184</v>
      </c>
      <c r="E35" s="3" t="s">
        <v>99</v>
      </c>
      <c r="F35" s="4">
        <f>E35*0.4</f>
        <v>21.2</v>
      </c>
      <c r="G35" s="5">
        <v>29</v>
      </c>
      <c r="H35" s="4">
        <f>G35*0.2</f>
        <v>5.8</v>
      </c>
      <c r="I35" s="4">
        <f>F35+H35</f>
        <v>27</v>
      </c>
      <c r="J35" s="4">
        <v>34</v>
      </c>
      <c r="K35" s="4"/>
    </row>
    <row r="36" ht="15.75" spans="1:11">
      <c r="A36" s="2" t="s">
        <v>218</v>
      </c>
      <c r="B36" s="16" t="s">
        <v>154</v>
      </c>
      <c r="C36" s="2" t="s">
        <v>183</v>
      </c>
      <c r="D36" s="2" t="s">
        <v>184</v>
      </c>
      <c r="E36" s="3" t="s">
        <v>125</v>
      </c>
      <c r="F36" s="4">
        <f>E36*0.4</f>
        <v>24.2</v>
      </c>
      <c r="G36" s="5">
        <v>9</v>
      </c>
      <c r="H36" s="4">
        <f>G36*0.2</f>
        <v>1.8</v>
      </c>
      <c r="I36" s="4">
        <f>F36+H36</f>
        <v>26</v>
      </c>
      <c r="J36" s="4">
        <v>35</v>
      </c>
      <c r="K36" s="4"/>
    </row>
    <row r="37" ht="15.75" spans="1:11">
      <c r="A37" s="2" t="s">
        <v>219</v>
      </c>
      <c r="B37" s="16" t="s">
        <v>156</v>
      </c>
      <c r="C37" s="2" t="s">
        <v>183</v>
      </c>
      <c r="D37" s="2" t="s">
        <v>184</v>
      </c>
      <c r="E37" s="3" t="s">
        <v>33</v>
      </c>
      <c r="F37" s="4">
        <f>E37*0.4</f>
        <v>22.4</v>
      </c>
      <c r="G37" s="5">
        <v>16.5</v>
      </c>
      <c r="H37" s="4">
        <f>G37*0.2</f>
        <v>3.3</v>
      </c>
      <c r="I37" s="4">
        <f>F37+H37</f>
        <v>25.7</v>
      </c>
      <c r="J37" s="4">
        <v>36</v>
      </c>
      <c r="K37" s="4"/>
    </row>
    <row r="38" ht="15.75" spans="1:11">
      <c r="A38" s="2" t="s">
        <v>220</v>
      </c>
      <c r="B38" s="16" t="s">
        <v>158</v>
      </c>
      <c r="C38" s="2" t="s">
        <v>183</v>
      </c>
      <c r="D38" s="2" t="s">
        <v>184</v>
      </c>
      <c r="E38" s="3" t="s">
        <v>40</v>
      </c>
      <c r="F38" s="4">
        <f>E38*0.4</f>
        <v>20.6</v>
      </c>
      <c r="G38" s="5">
        <v>21.5</v>
      </c>
      <c r="H38" s="4">
        <f>G38*0.2</f>
        <v>4.3</v>
      </c>
      <c r="I38" s="4">
        <f>F38+H38</f>
        <v>24.9</v>
      </c>
      <c r="J38" s="4">
        <v>37</v>
      </c>
      <c r="K38" s="4"/>
    </row>
    <row r="39" ht="15.75" spans="1:11">
      <c r="A39" s="2" t="s">
        <v>221</v>
      </c>
      <c r="B39" s="16" t="s">
        <v>160</v>
      </c>
      <c r="C39" s="2" t="s">
        <v>183</v>
      </c>
      <c r="D39" s="2" t="s">
        <v>184</v>
      </c>
      <c r="E39" s="3" t="s">
        <v>161</v>
      </c>
      <c r="F39" s="4">
        <f>E39*0.4</f>
        <v>23</v>
      </c>
      <c r="G39" s="5">
        <v>6</v>
      </c>
      <c r="H39" s="4">
        <f>G39*0.2</f>
        <v>1.2</v>
      </c>
      <c r="I39" s="4">
        <f>F39+H39</f>
        <v>24.2</v>
      </c>
      <c r="J39" s="4">
        <v>38</v>
      </c>
      <c r="K39" s="4"/>
    </row>
    <row r="40" ht="15.75" spans="1:11">
      <c r="A40" s="2" t="s">
        <v>222</v>
      </c>
      <c r="B40" s="16" t="s">
        <v>163</v>
      </c>
      <c r="C40" s="2" t="s">
        <v>183</v>
      </c>
      <c r="D40" s="2" t="s">
        <v>184</v>
      </c>
      <c r="E40" s="3" t="s">
        <v>164</v>
      </c>
      <c r="F40" s="4">
        <f>E40*0.4</f>
        <v>21</v>
      </c>
      <c r="G40" s="5">
        <v>12</v>
      </c>
      <c r="H40" s="4">
        <f>G40*0.2</f>
        <v>2.4</v>
      </c>
      <c r="I40" s="4">
        <f>F40+H40</f>
        <v>23.4</v>
      </c>
      <c r="J40" s="4">
        <v>39</v>
      </c>
      <c r="K40" s="4"/>
    </row>
    <row r="41" ht="15.75" spans="1:11">
      <c r="A41" s="2" t="s">
        <v>223</v>
      </c>
      <c r="B41" s="16" t="s">
        <v>166</v>
      </c>
      <c r="C41" s="2" t="s">
        <v>183</v>
      </c>
      <c r="D41" s="2" t="s">
        <v>184</v>
      </c>
      <c r="E41" s="3" t="s">
        <v>128</v>
      </c>
      <c r="F41" s="4">
        <f>E41*0.4</f>
        <v>22.8</v>
      </c>
      <c r="G41" s="6">
        <v>0</v>
      </c>
      <c r="H41" s="4">
        <f>G41*0.2</f>
        <v>0</v>
      </c>
      <c r="I41" s="4">
        <f>F41+H41</f>
        <v>22.8</v>
      </c>
      <c r="J41" s="4">
        <v>40</v>
      </c>
      <c r="K41" s="4"/>
    </row>
    <row r="42" ht="15.75" spans="1:11">
      <c r="A42" s="2" t="s">
        <v>224</v>
      </c>
      <c r="B42" s="16" t="s">
        <v>168</v>
      </c>
      <c r="C42" s="2" t="s">
        <v>183</v>
      </c>
      <c r="D42" s="2" t="s">
        <v>184</v>
      </c>
      <c r="E42" s="3" t="s">
        <v>33</v>
      </c>
      <c r="F42" s="4">
        <f>E42*0.4</f>
        <v>22.4</v>
      </c>
      <c r="G42" s="5">
        <v>2</v>
      </c>
      <c r="H42" s="4">
        <f>G42*0.2</f>
        <v>0.4</v>
      </c>
      <c r="I42" s="4">
        <f>F42+H42</f>
        <v>22.8</v>
      </c>
      <c r="J42" s="4">
        <v>41</v>
      </c>
      <c r="K42" s="4"/>
    </row>
    <row r="43" ht="15.75" spans="1:11">
      <c r="A43" s="2" t="s">
        <v>225</v>
      </c>
      <c r="B43" s="16" t="s">
        <v>170</v>
      </c>
      <c r="C43" s="2" t="s">
        <v>183</v>
      </c>
      <c r="D43" s="2" t="s">
        <v>184</v>
      </c>
      <c r="E43" s="3" t="s">
        <v>164</v>
      </c>
      <c r="F43" s="4">
        <f>E43*0.4</f>
        <v>21</v>
      </c>
      <c r="G43" s="6">
        <v>0</v>
      </c>
      <c r="H43" s="4">
        <f>G43*0.2</f>
        <v>0</v>
      </c>
      <c r="I43" s="4">
        <f>F43+H43</f>
        <v>21</v>
      </c>
      <c r="J43" s="4">
        <v>42</v>
      </c>
      <c r="K43" s="4"/>
    </row>
  </sheetData>
  <sortState ref="A2:K43">
    <sortCondition ref="I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ZLxt</dc:creator>
  <cp:lastModifiedBy>嘻嘻</cp:lastModifiedBy>
  <dcterms:created xsi:type="dcterms:W3CDTF">2023-12-18T09:01:30Z</dcterms:created>
  <dcterms:modified xsi:type="dcterms:W3CDTF">2023-12-18T09:37:59Z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B06B5099B3DB4EE89DF5809AB12306F6_11</vt:lpwstr>
  </property>
  <property fmtid="{D5CDD505-2E9C-101B-9397-08002B2CF9AE}" pid="3" name="KSOProductBuildVer">
    <vt:lpwstr>2052-12.1.0.15990</vt:lpwstr>
  </property>
</Properties>
</file>